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28035" windowHeight="11670"/>
  </bookViews>
  <sheets>
    <sheet name="目錄" sheetId="15" r:id="rId1"/>
    <sheet name="表1(圖1、圖2)" sheetId="1" r:id="rId2"/>
    <sheet name="表2(圖3、圖4)" sheetId="2" r:id="rId3"/>
    <sheet name="表3(圖5、圖6)" sheetId="3" r:id="rId4"/>
    <sheet name="表4(圖7、圖8)" sheetId="4" r:id="rId5"/>
    <sheet name="表5(圖9、圖10)" sheetId="5" r:id="rId6"/>
    <sheet name="表6(圖11、圖12)" sheetId="6" r:id="rId7"/>
    <sheet name="表7(圖13、圖14)" sheetId="7" r:id="rId8"/>
    <sheet name="表8(圖15、圖16)" sheetId="8" r:id="rId9"/>
    <sheet name="表9(圖17、圖18)" sheetId="9" r:id="rId10"/>
    <sheet name="表10(圖19、圖20)" sheetId="10" r:id="rId11"/>
    <sheet name="表11(圖21、圖22)" sheetId="11" r:id="rId12"/>
    <sheet name="表11-1(圖21-1、圖22-1)" sheetId="17" r:id="rId13"/>
    <sheet name="表12(圖23、圖24)" sheetId="12" r:id="rId14"/>
    <sheet name="表12-1(圖23-1、圖24-1)" sheetId="18" r:id="rId15"/>
    <sheet name="表13(圖25、圖26)" sheetId="13" r:id="rId16"/>
    <sheet name="表13-1(圖25-1、圖26-1)" sheetId="19" r:id="rId17"/>
    <sheet name="表14(圖27、圖28)" sheetId="14" r:id="rId18"/>
    <sheet name="表14-1(圖27-1、圖28-1)" sheetId="20" r:id="rId19"/>
  </sheets>
  <calcPr calcId="145621"/>
</workbook>
</file>

<file path=xl/calcChain.xml><?xml version="1.0" encoding="utf-8"?>
<calcChain xmlns="http://schemas.openxmlformats.org/spreadsheetml/2006/main">
  <c r="C10" i="20" l="1"/>
  <c r="D10" i="20"/>
  <c r="E10" i="20"/>
  <c r="F10" i="20"/>
  <c r="B10" i="20"/>
  <c r="C10" i="19"/>
  <c r="D10" i="19"/>
  <c r="E10" i="19"/>
  <c r="F10" i="19"/>
  <c r="G10" i="18"/>
  <c r="F10" i="18"/>
  <c r="E10" i="18"/>
  <c r="D10" i="18"/>
  <c r="B10" i="18"/>
  <c r="G10" i="17" l="1"/>
  <c r="F10" i="17"/>
  <c r="E10" i="17"/>
  <c r="D10" i="17"/>
  <c r="C10" i="17"/>
  <c r="B10" i="17"/>
  <c r="C10" i="6" l="1"/>
  <c r="D10" i="6"/>
  <c r="E10" i="6"/>
  <c r="F10" i="6"/>
  <c r="E10" i="14" l="1"/>
  <c r="E10" i="13"/>
  <c r="D10" i="13"/>
  <c r="B10" i="13"/>
  <c r="G10" i="12"/>
  <c r="F10" i="12"/>
  <c r="E10" i="12"/>
  <c r="D10" i="12"/>
  <c r="B10" i="12"/>
  <c r="G10" i="11"/>
  <c r="F10" i="11"/>
  <c r="E10" i="11"/>
  <c r="D10" i="11"/>
  <c r="C10" i="11"/>
  <c r="B10" i="11"/>
  <c r="F10" i="10"/>
  <c r="E10" i="10"/>
  <c r="D10" i="10"/>
  <c r="C10" i="10"/>
  <c r="B10" i="10"/>
  <c r="F10" i="9"/>
  <c r="E10" i="9"/>
  <c r="D10" i="9"/>
  <c r="C10" i="9"/>
  <c r="B10" i="9"/>
  <c r="F10" i="8"/>
  <c r="E10" i="8"/>
  <c r="D10" i="8"/>
  <c r="C10" i="8"/>
  <c r="B10" i="8"/>
  <c r="F10" i="7"/>
  <c r="E10" i="7"/>
  <c r="D10" i="7"/>
  <c r="C10" i="7"/>
  <c r="B10" i="7"/>
  <c r="B10" i="6"/>
  <c r="F10" i="5"/>
  <c r="E10" i="5"/>
  <c r="D10" i="5"/>
  <c r="C10" i="5"/>
  <c r="B10" i="5"/>
  <c r="G10" i="4"/>
  <c r="F10" i="4"/>
  <c r="E10" i="4"/>
  <c r="D10" i="4"/>
  <c r="C10" i="4"/>
  <c r="B10" i="4"/>
  <c r="G10" i="3"/>
  <c r="F10" i="3"/>
  <c r="E10" i="3"/>
  <c r="D10" i="3"/>
  <c r="C10" i="3"/>
  <c r="B10" i="3"/>
  <c r="G10" i="2"/>
  <c r="F10" i="2"/>
  <c r="E10" i="2"/>
  <c r="D10" i="2"/>
  <c r="C10" i="2"/>
  <c r="B10" i="2"/>
  <c r="C10" i="1"/>
  <c r="D10" i="1"/>
  <c r="E10" i="1"/>
  <c r="F10" i="1"/>
  <c r="G10" i="1"/>
  <c r="B10" i="1"/>
</calcChain>
</file>

<file path=xl/sharedStrings.xml><?xml version="1.0" encoding="utf-8"?>
<sst xmlns="http://schemas.openxmlformats.org/spreadsheetml/2006/main" count="344" uniqueCount="188">
  <si>
    <t>TIPO</t>
  </si>
  <si>
    <t>USPTO</t>
  </si>
  <si>
    <t>JPO</t>
  </si>
  <si>
    <t>EPO</t>
  </si>
  <si>
    <t>KIPO</t>
  </si>
  <si>
    <t>CNIPA</t>
  </si>
  <si>
    <t>EUIPO</t>
  </si>
  <si>
    <t>年度</t>
  </si>
  <si>
    <t>EUIPO</t>
    <phoneticPr fontId="1" type="noConversion"/>
  </si>
  <si>
    <t>表1</t>
    <phoneticPr fontId="1" type="noConversion"/>
  </si>
  <si>
    <t>統計圖表目錄</t>
    <phoneticPr fontId="1" type="noConversion"/>
  </si>
  <si>
    <t>表2</t>
    <phoneticPr fontId="1" type="noConversion"/>
  </si>
  <si>
    <t>表3</t>
  </si>
  <si>
    <t>表4</t>
  </si>
  <si>
    <t>表5</t>
  </si>
  <si>
    <t>表6</t>
  </si>
  <si>
    <t>表7</t>
  </si>
  <si>
    <t>表8</t>
  </si>
  <si>
    <t>表9</t>
  </si>
  <si>
    <t>表10</t>
  </si>
  <si>
    <t>表11</t>
  </si>
  <si>
    <t>表12</t>
  </si>
  <si>
    <t>表13</t>
  </si>
  <si>
    <t>表14</t>
  </si>
  <si>
    <t xml:space="preserve">圖1  </t>
    <phoneticPr fontId="1" type="noConversion"/>
  </si>
  <si>
    <t xml:space="preserve">圖2 </t>
    <phoneticPr fontId="1" type="noConversion"/>
  </si>
  <si>
    <t>表目錄</t>
    <phoneticPr fontId="1" type="noConversion"/>
  </si>
  <si>
    <t>圖目錄</t>
    <phoneticPr fontId="1" type="noConversion"/>
  </si>
  <si>
    <t>圖4</t>
    <phoneticPr fontId="1" type="noConversion"/>
  </si>
  <si>
    <t>圖3</t>
    <phoneticPr fontId="1" type="noConversion"/>
  </si>
  <si>
    <t>圖5</t>
    <phoneticPr fontId="1" type="noConversion"/>
  </si>
  <si>
    <t xml:space="preserve">圖6  </t>
    <phoneticPr fontId="1" type="noConversion"/>
  </si>
  <si>
    <t xml:space="preserve">圖7  </t>
    <phoneticPr fontId="1" type="noConversion"/>
  </si>
  <si>
    <t xml:space="preserve">圖8 </t>
    <phoneticPr fontId="1" type="noConversion"/>
  </si>
  <si>
    <t xml:space="preserve">圖10  </t>
    <phoneticPr fontId="1" type="noConversion"/>
  </si>
  <si>
    <t xml:space="preserve">圖9  </t>
    <phoneticPr fontId="1" type="noConversion"/>
  </si>
  <si>
    <t xml:space="preserve">圖9  </t>
    <phoneticPr fontId="1" type="noConversion"/>
  </si>
  <si>
    <t xml:space="preserve">圖11 </t>
    <phoneticPr fontId="1" type="noConversion"/>
  </si>
  <si>
    <t xml:space="preserve">圖12  </t>
    <phoneticPr fontId="1" type="noConversion"/>
  </si>
  <si>
    <t xml:space="preserve">圖13  </t>
  </si>
  <si>
    <t xml:space="preserve">圖13  </t>
    <phoneticPr fontId="1" type="noConversion"/>
  </si>
  <si>
    <t xml:space="preserve">圖14 </t>
  </si>
  <si>
    <t xml:space="preserve">圖14 </t>
    <phoneticPr fontId="1" type="noConversion"/>
  </si>
  <si>
    <t xml:space="preserve">圖15 </t>
    <phoneticPr fontId="1" type="noConversion"/>
  </si>
  <si>
    <t xml:space="preserve">圖16 </t>
    <phoneticPr fontId="1" type="noConversion"/>
  </si>
  <si>
    <t xml:space="preserve">圖17  </t>
    <phoneticPr fontId="1" type="noConversion"/>
  </si>
  <si>
    <t xml:space="preserve">圖18  </t>
    <phoneticPr fontId="1" type="noConversion"/>
  </si>
  <si>
    <t xml:space="preserve">圖19  </t>
    <phoneticPr fontId="1" type="noConversion"/>
  </si>
  <si>
    <t xml:space="preserve">圖20  </t>
    <phoneticPr fontId="1" type="noConversion"/>
  </si>
  <si>
    <t xml:space="preserve">圖21  </t>
    <phoneticPr fontId="1" type="noConversion"/>
  </si>
  <si>
    <t>圖22</t>
    <phoneticPr fontId="1" type="noConversion"/>
  </si>
  <si>
    <t>圖23</t>
    <phoneticPr fontId="1" type="noConversion"/>
  </si>
  <si>
    <t>圖24</t>
    <phoneticPr fontId="1" type="noConversion"/>
  </si>
  <si>
    <t>圖25</t>
    <phoneticPr fontId="1" type="noConversion"/>
  </si>
  <si>
    <t>圖26</t>
    <phoneticPr fontId="1" type="noConversion"/>
  </si>
  <si>
    <t>圖27</t>
    <phoneticPr fontId="1" type="noConversion"/>
  </si>
  <si>
    <t>圖28</t>
    <phoneticPr fontId="1" type="noConversion"/>
  </si>
  <si>
    <t>近5年我國與主要專利局受理發明專利申請趨勢</t>
  </si>
  <si>
    <t>近5年我國與主要專利局受理發明專利申請趨勢</t>
    <phoneticPr fontId="1" type="noConversion"/>
  </si>
  <si>
    <t>近5年我國與主要專利局受理發明專利申請情形</t>
  </si>
  <si>
    <t>近5年我國與主要專利局受理設計專利申請情形</t>
  </si>
  <si>
    <t>近5年我國與主要專利局發明專利核准情形</t>
  </si>
  <si>
    <t>近5年我國與主要專利局設計專利核准情形</t>
  </si>
  <si>
    <t>近5年我國與主要專利局受理設計專利申請趨勢</t>
  </si>
  <si>
    <t>近5年我國與主要專利局發明專利核准趨勢</t>
  </si>
  <si>
    <t>近5年我國與主要專利局受理設計專利核准趨勢</t>
  </si>
  <si>
    <t>近5年主要專利局受理PCT國際專利申請趨勢（國際階段）</t>
  </si>
  <si>
    <t>近5年國人在主要專利局發明專利申請情形</t>
  </si>
  <si>
    <t>近5年國人在主要專利局設計專利申請情形</t>
  </si>
  <si>
    <t>近5年國人在主要專利局發明專利獲准情形</t>
  </si>
  <si>
    <t>近5年國人在主要專利局設計專利獲准情形</t>
  </si>
  <si>
    <t>近5年國人在主要專利局發明專利申請趨勢</t>
  </si>
  <si>
    <t>近5年國人在主要專利局設計專利申請趨勢</t>
  </si>
  <si>
    <t>近5年國人在主要專利局發明專利獲准趨勢</t>
  </si>
  <si>
    <t>近5年國人在主要專利局設計專利獲准趨勢</t>
  </si>
  <si>
    <t>近5年主要專利局受理PCT國際專利申請情形（國際階段）</t>
    <phoneticPr fontId="1" type="noConversion"/>
  </si>
  <si>
    <t>近5年我國與主要專利局受理發明專利申請情形</t>
    <phoneticPr fontId="1" type="noConversion"/>
  </si>
  <si>
    <t>近5年我國與主要專利局受理設計專利申請情形</t>
    <phoneticPr fontId="1" type="noConversion"/>
  </si>
  <si>
    <t>近5年我國與主要專利局發明專利核准情形</t>
    <phoneticPr fontId="1" type="noConversion"/>
  </si>
  <si>
    <t>近5年我國與主要專利局設計專利核准情形</t>
    <phoneticPr fontId="1" type="noConversion"/>
  </si>
  <si>
    <t>近5年國人在主要專利局發明專利申請情形</t>
    <phoneticPr fontId="1" type="noConversion"/>
  </si>
  <si>
    <t>近5年國人在主要專利局發明專利申請趨勢</t>
    <phoneticPr fontId="1" type="noConversion"/>
  </si>
  <si>
    <t>近5年我國與主要專利局受理設計專利申請趨勢</t>
    <phoneticPr fontId="1" type="noConversion"/>
  </si>
  <si>
    <t>近5年我國與主要專利局發明專利核准趨勢</t>
    <phoneticPr fontId="1" type="noConversion"/>
  </si>
  <si>
    <t>近5年我國與主要專利局受理設計專利核准趨勢</t>
    <phoneticPr fontId="1" type="noConversion"/>
  </si>
  <si>
    <t>近5年主要專利局受理PCT國際專利申請趨勢（國際階段）</t>
    <phoneticPr fontId="1" type="noConversion"/>
  </si>
  <si>
    <t>近5年國人在主要專利局設計專利申請情形</t>
    <phoneticPr fontId="1" type="noConversion"/>
  </si>
  <si>
    <t>近5年國人在主要專利局設計專利申請趨勢</t>
    <phoneticPr fontId="1" type="noConversion"/>
  </si>
  <si>
    <t>近5年國人在主要專利局發明專利獲准情形</t>
    <phoneticPr fontId="1" type="noConversion"/>
  </si>
  <si>
    <t>近5年國人在主要專利局發明專利獲准趨勢</t>
    <phoneticPr fontId="1" type="noConversion"/>
  </si>
  <si>
    <t>近5年國人在主要專利局設計專利獲准情形</t>
    <phoneticPr fontId="1" type="noConversion"/>
  </si>
  <si>
    <t>近5年國人在主要專利局設計專利獲准趨勢</t>
    <phoneticPr fontId="1" type="noConversion"/>
  </si>
  <si>
    <t>近5年主要專利局受理PCT國際申請案進入國家階段情形</t>
  </si>
  <si>
    <t>近5年主要專利局受理PCT國際申請案進入國家階段情形</t>
    <phoneticPr fontId="1" type="noConversion"/>
  </si>
  <si>
    <t xml:space="preserve">圖11 </t>
  </si>
  <si>
    <t xml:space="preserve">圖12  </t>
  </si>
  <si>
    <t>2020年我國與美、日、歐、韓、中國大陸專利商標申請暨核准概況</t>
    <phoneticPr fontId="1" type="noConversion"/>
  </si>
  <si>
    <t>表1</t>
    <phoneticPr fontId="1" type="noConversion"/>
  </si>
  <si>
    <t>2020年我國與主要專利局受理發明專利申請情形</t>
  </si>
  <si>
    <t>2020年我國與主要專利局受理發明專利申請情形</t>
    <phoneticPr fontId="1" type="noConversion"/>
  </si>
  <si>
    <t>2020年我國與主要專利局受理設計專利申請情形</t>
  </si>
  <si>
    <t>2020年我國與主要專利局受理設計專利申請情形</t>
    <phoneticPr fontId="1" type="noConversion"/>
  </si>
  <si>
    <t>2020
年增率</t>
    <phoneticPr fontId="1" type="noConversion"/>
  </si>
  <si>
    <t>表2</t>
    <phoneticPr fontId="1" type="noConversion"/>
  </si>
  <si>
    <t>2020年我國與主要專利局發明專利核准情形</t>
  </si>
  <si>
    <t>2020年我國與主要專利局設計專利核准情形</t>
  </si>
  <si>
    <t>2020年主要專利局受理PCT國際專利申請情形（國際階段）</t>
  </si>
  <si>
    <t>2020年國人在主要專利局發明專利申請情形</t>
  </si>
  <si>
    <t>2020年國人在主要專利局設計專利申請情形</t>
  </si>
  <si>
    <t>2020年國人在主要專利局發明專利獲准情形</t>
  </si>
  <si>
    <t>2020年國人在主要專利局設計專利獲准情形</t>
  </si>
  <si>
    <t>2020年我國與主要專利局發明專利核准情形</t>
    <phoneticPr fontId="1" type="noConversion"/>
  </si>
  <si>
    <t>表3</t>
    <phoneticPr fontId="1" type="noConversion"/>
  </si>
  <si>
    <t>2020年我國與主要專利局設計專利核准情形</t>
    <phoneticPr fontId="1" type="noConversion"/>
  </si>
  <si>
    <t>表4</t>
    <phoneticPr fontId="1" type="noConversion"/>
  </si>
  <si>
    <t>2020年主要專利局受理PCT國際專利申請情形（國際階段）</t>
    <phoneticPr fontId="1" type="noConversion"/>
  </si>
  <si>
    <t>表5</t>
    <phoneticPr fontId="1" type="noConversion"/>
  </si>
  <si>
    <t>表6</t>
    <phoneticPr fontId="1" type="noConversion"/>
  </si>
  <si>
    <t>2020年國人在主要專利局發明專利申請情形</t>
    <phoneticPr fontId="1" type="noConversion"/>
  </si>
  <si>
    <t>表7</t>
    <phoneticPr fontId="1" type="noConversion"/>
  </si>
  <si>
    <t>2020年國人在主要專利局設計專利申請情形</t>
    <phoneticPr fontId="1" type="noConversion"/>
  </si>
  <si>
    <t>表8</t>
    <phoneticPr fontId="1" type="noConversion"/>
  </si>
  <si>
    <t>2020年國人在主要專利局發明專利獲准情形</t>
    <phoneticPr fontId="1" type="noConversion"/>
  </si>
  <si>
    <t>表9</t>
    <phoneticPr fontId="1" type="noConversion"/>
  </si>
  <si>
    <t>2020年國人在主要專利局設計專利獲准情形</t>
    <phoneticPr fontId="1" type="noConversion"/>
  </si>
  <si>
    <t>表10</t>
    <phoneticPr fontId="1" type="noConversion"/>
  </si>
  <si>
    <t>表11</t>
    <phoneticPr fontId="1" type="noConversion"/>
  </si>
  <si>
    <t>表12</t>
    <phoneticPr fontId="1" type="noConversion"/>
  </si>
  <si>
    <t>表13</t>
    <phoneticPr fontId="1" type="noConversion"/>
  </si>
  <si>
    <t>表14</t>
    <phoneticPr fontId="1" type="noConversion"/>
  </si>
  <si>
    <t>2020年主要專利局受理PCT國際申請案進入國家階段情形</t>
    <phoneticPr fontId="1" type="noConversion"/>
  </si>
  <si>
    <t>2019
年增率</t>
    <phoneticPr fontId="1" type="noConversion"/>
  </si>
  <si>
    <t>2019年主要專利局受理PCT國際申請案進入國家階段情形</t>
    <phoneticPr fontId="1" type="noConversion"/>
  </si>
  <si>
    <t>近5年我國與五大商標局受理商標註冊申請情形（以類別計）</t>
    <phoneticPr fontId="1" type="noConversion"/>
  </si>
  <si>
    <t>表11-1</t>
    <phoneticPr fontId="1" type="noConversion"/>
  </si>
  <si>
    <t>近5年我國與五大商標局受理商標註冊申請情形（以案件計）</t>
  </si>
  <si>
    <t>近5年我國與五大商標局受理商標註冊申請情形（以案件計）</t>
    <phoneticPr fontId="1" type="noConversion"/>
  </si>
  <si>
    <t xml:space="preserve">圖21-1 </t>
    <phoneticPr fontId="1" type="noConversion"/>
  </si>
  <si>
    <t>2020年我國與五大商標局受理商標註冊申請情形（以案件計）</t>
  </si>
  <si>
    <t>2020年我國與五大商標局受理商標註冊申請情形（以案件計）</t>
    <phoneticPr fontId="1" type="noConversion"/>
  </si>
  <si>
    <t>近5年我國與五大商標局受理商標註冊申請趨勢（以案件計）</t>
  </si>
  <si>
    <t>近5年我國與五大商標局受理商標註冊申請趨勢（以案件計）</t>
    <phoneticPr fontId="1" type="noConversion"/>
  </si>
  <si>
    <t>近5年我國與五大商標局商標公告註冊情形（以類別計）</t>
    <phoneticPr fontId="1" type="noConversion"/>
  </si>
  <si>
    <t>2020年我國與五大商標局商標公告註冊情形（以類別計）</t>
    <phoneticPr fontId="1" type="noConversion"/>
  </si>
  <si>
    <t>近5年我國與五大商標局商標公告註冊趨勢（以類別計）</t>
    <phoneticPr fontId="1" type="noConversion"/>
  </si>
  <si>
    <t>2020年我國與五大商標局受理商標註冊申請情形（以類別計）</t>
    <phoneticPr fontId="1" type="noConversion"/>
  </si>
  <si>
    <t>近5年我國與五大商標局受理商標註冊申請趨勢（以類別計）</t>
    <phoneticPr fontId="1" type="noConversion"/>
  </si>
  <si>
    <t>表12-1</t>
    <phoneticPr fontId="1" type="noConversion"/>
  </si>
  <si>
    <t>圖22-1</t>
    <phoneticPr fontId="1" type="noConversion"/>
  </si>
  <si>
    <t>近5年我國與五大商標局商標公告註冊情形（以案件計）</t>
  </si>
  <si>
    <t>近5年我國與五大商標局商標公告註冊情形（以案件計）</t>
    <phoneticPr fontId="1" type="noConversion"/>
  </si>
  <si>
    <t>2020年我國與五大商標局商標公告註冊情形（以案件計）</t>
  </si>
  <si>
    <t>2020年我國與五大商標局商標公告註冊情形（以案件計）</t>
    <phoneticPr fontId="1" type="noConversion"/>
  </si>
  <si>
    <t>近5年我國與五大商標局商標公告註冊趨勢（以案件計）</t>
  </si>
  <si>
    <t>近5年我國與五大商標局商標公告註冊趨勢（以案件計）</t>
    <phoneticPr fontId="1" type="noConversion"/>
  </si>
  <si>
    <t>圖23-1</t>
    <phoneticPr fontId="1" type="noConversion"/>
  </si>
  <si>
    <t>圖24-1</t>
    <phoneticPr fontId="1" type="noConversion"/>
  </si>
  <si>
    <t>近5年國人在五大商標局商標註冊申請情形（以類別計）</t>
    <phoneticPr fontId="1" type="noConversion"/>
  </si>
  <si>
    <t>2020年國人在五大商標局商標註冊申請情形（以類別計）</t>
    <phoneticPr fontId="1" type="noConversion"/>
  </si>
  <si>
    <t>近5年國人在五大商標局商標註冊申請趨勢（以類別計）</t>
    <phoneticPr fontId="1" type="noConversion"/>
  </si>
  <si>
    <t>近5年國人在五大商標局商標註冊申請情形（以案件計）</t>
  </si>
  <si>
    <t>2020年國人在五大商標局商標註冊申請情形（以案件計）</t>
  </si>
  <si>
    <t>近5年國人在五大商標局商標註冊申請趨勢（以案件計）</t>
  </si>
  <si>
    <t>表13-1</t>
    <phoneticPr fontId="1" type="noConversion"/>
  </si>
  <si>
    <t>圖25-1</t>
    <phoneticPr fontId="1" type="noConversion"/>
  </si>
  <si>
    <t>圖26-1</t>
    <phoneticPr fontId="1" type="noConversion"/>
  </si>
  <si>
    <t>2020年國人在五大商標局商標註冊獲准情形（以類別計）</t>
    <phoneticPr fontId="1" type="noConversion"/>
  </si>
  <si>
    <t>近5年國人在五大商標局商標註冊獲准趨勢（以類別計）</t>
    <phoneticPr fontId="1" type="noConversion"/>
  </si>
  <si>
    <t>2020年國人在五大商標局商標註冊獲准情形（以案件計）</t>
  </si>
  <si>
    <t>近5年國人在五大商標局商標註冊獲准趨勢（以案件計）</t>
  </si>
  <si>
    <t>表14-1</t>
    <phoneticPr fontId="1" type="noConversion"/>
  </si>
  <si>
    <t>圖27-1</t>
    <phoneticPr fontId="1" type="noConversion"/>
  </si>
  <si>
    <t>圖28-1</t>
    <phoneticPr fontId="1" type="noConversion"/>
  </si>
  <si>
    <t>表11-1</t>
    <phoneticPr fontId="1" type="noConversion"/>
  </si>
  <si>
    <t>近5年我國與五大商標局受理商標註冊申請情形（以類別計）</t>
    <phoneticPr fontId="1" type="noConversion"/>
  </si>
  <si>
    <t>近5年我國與五大商標局商標公告註冊情形（以類別計）</t>
    <phoneticPr fontId="1" type="noConversion"/>
  </si>
  <si>
    <t>近5年國人在五大商標局商標註冊申請情形（以類別計）</t>
    <phoneticPr fontId="1" type="noConversion"/>
  </si>
  <si>
    <t>2020年我國與五大商標局受理商標註冊申請情形（以類別計）</t>
    <phoneticPr fontId="1" type="noConversion"/>
  </si>
  <si>
    <t>近5年我國與五大商標局受理商標註冊申請趨勢（以類別計）</t>
    <phoneticPr fontId="1" type="noConversion"/>
  </si>
  <si>
    <t>2020年我國與五大商標局商標公告註冊情形（以類別計）</t>
    <phoneticPr fontId="1" type="noConversion"/>
  </si>
  <si>
    <t>近5年我國與五大商標局商標公告註冊趨勢（以類別計）</t>
    <phoneticPr fontId="1" type="noConversion"/>
  </si>
  <si>
    <t>2020年國人在五大商標局商標註冊申請情形（以類別計）</t>
    <phoneticPr fontId="1" type="noConversion"/>
  </si>
  <si>
    <t>近5年國人在五大商標局商標註冊申請趨勢（以類別計）</t>
    <phoneticPr fontId="1" type="noConversion"/>
  </si>
  <si>
    <t>2020年國人在五大商標局商標註冊獲准情形（以類別計）</t>
    <phoneticPr fontId="1" type="noConversion"/>
  </si>
  <si>
    <t>近5年國人在五大商標局商標註冊獲准趨勢（以類別計）</t>
    <phoneticPr fontId="1" type="noConversion"/>
  </si>
  <si>
    <t>表12-1</t>
    <phoneticPr fontId="1" type="noConversion"/>
  </si>
  <si>
    <t>表13-1</t>
    <phoneticPr fontId="1" type="noConversion"/>
  </si>
  <si>
    <t>表14-1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</si>
</sst>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 "/>
    <numFmt numFmtId="177" formatCode="0.0%"/>
  </numFmts>
  <fonts count="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0"/>
      <color theme="1"/>
      <name val="돋움"/>
      <family val="3"/>
      <charset val="129"/>
    </font>
    <font>
      <sz val="11"/>
      <name val="돋움"/>
      <family val="3"/>
      <charset val="129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/>
  </cellStyleXfs>
  <cellXfs count="1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1">
      <alignment vertical="center"/>
    </xf>
    <xf numFmtId="0" fontId="0" fillId="0" borderId="0" xfId="0" applyFont="1">
      <alignment vertical="center"/>
    </xf>
    <xf numFmtId="176" fontId="2" fillId="0" borderId="0" xfId="0" applyNumberFormat="1" applyFont="1">
      <alignment vertical="center"/>
    </xf>
    <xf numFmtId="177" fontId="0" fillId="0" borderId="0" xfId="2" applyNumberFormat="1" applyFont="1">
      <alignment vertical="center"/>
    </xf>
    <xf numFmtId="0" fontId="0" fillId="0" borderId="0" xfId="0" applyFont="1" applyAlignment="1">
      <alignment horizontal="right" vertical="center" wrapText="1"/>
    </xf>
    <xf numFmtId="177" fontId="2" fillId="0" borderId="0" xfId="2" applyNumberFormat="1" applyFont="1">
      <alignment vertical="center"/>
    </xf>
  </cellXfs>
  <cellStyles count="6">
    <cellStyle name="一般" xfId="0" builtinId="0"/>
    <cellStyle name="百分比" xfId="2" builtinId="5"/>
    <cellStyle name="超連結" xfId="1" builtinId="8"/>
    <cellStyle name="쉼표 [0] 2 10" xfId="5"/>
    <cellStyle name="표준 5" xfId="3"/>
    <cellStyle name="표준_IPC클래스별출원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520030</xdr:colOff>
      <xdr:row>30</xdr:row>
      <xdr:rowOff>61256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987130" cy="3414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196593</xdr:colOff>
      <xdr:row>55</xdr:row>
      <xdr:rowOff>200061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24700"/>
          <a:ext cx="4359018" cy="4810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5</xdr:col>
      <xdr:colOff>108147</xdr:colOff>
      <xdr:row>56</xdr:row>
      <xdr:rowOff>84934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62900"/>
          <a:ext cx="3737172" cy="406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5</xdr:col>
      <xdr:colOff>333718</xdr:colOff>
      <xdr:row>33</xdr:row>
      <xdr:rowOff>17873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3250"/>
          <a:ext cx="3962743" cy="39993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470950</xdr:colOff>
      <xdr:row>32</xdr:row>
      <xdr:rowOff>129878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52800"/>
          <a:ext cx="4785775" cy="3901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220992</xdr:colOff>
      <xdr:row>65</xdr:row>
      <xdr:rowOff>13482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62900"/>
          <a:ext cx="4535817" cy="60904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470950</xdr:colOff>
      <xdr:row>32</xdr:row>
      <xdr:rowOff>129878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785775" cy="3901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220992</xdr:colOff>
      <xdr:row>65</xdr:row>
      <xdr:rowOff>13482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53350"/>
          <a:ext cx="4535817" cy="60904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477046</xdr:colOff>
      <xdr:row>30</xdr:row>
      <xdr:rowOff>189283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791871" cy="35420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306344</xdr:colOff>
      <xdr:row>67</xdr:row>
      <xdr:rowOff>5117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62900"/>
          <a:ext cx="4621169" cy="62916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477046</xdr:colOff>
      <xdr:row>32</xdr:row>
      <xdr:rowOff>68913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791871" cy="3840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306344</xdr:colOff>
      <xdr:row>67</xdr:row>
      <xdr:rowOff>5117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62900"/>
          <a:ext cx="4621169" cy="629161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47182</xdr:colOff>
      <xdr:row>29</xdr:row>
      <xdr:rowOff>75717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676207" cy="3218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5</xdr:col>
      <xdr:colOff>150823</xdr:colOff>
      <xdr:row>48</xdr:row>
      <xdr:rowOff>114564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53350"/>
          <a:ext cx="3779848" cy="30482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577580</xdr:colOff>
      <xdr:row>31</xdr:row>
      <xdr:rowOff>83374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206605" cy="3645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193498</xdr:colOff>
      <xdr:row>56</xdr:row>
      <xdr:rowOff>76570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53350"/>
          <a:ext cx="3822523" cy="426757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47182</xdr:colOff>
      <xdr:row>23</xdr:row>
      <xdr:rowOff>186870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676207" cy="20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5</xdr:col>
      <xdr:colOff>248367</xdr:colOff>
      <xdr:row>38</xdr:row>
      <xdr:rowOff>80961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34250"/>
          <a:ext cx="3877392" cy="217646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199595</xdr:colOff>
      <xdr:row>29</xdr:row>
      <xdr:rowOff>51331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828620" cy="31945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5</xdr:col>
      <xdr:colOff>248367</xdr:colOff>
      <xdr:row>56</xdr:row>
      <xdr:rowOff>181771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34250"/>
          <a:ext cx="3877392" cy="47918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357</xdr:colOff>
      <xdr:row>31</xdr:row>
      <xdr:rowOff>89471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115157" cy="3651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6</xdr:col>
      <xdr:colOff>24743</xdr:colOff>
      <xdr:row>61</xdr:row>
      <xdr:rowOff>75155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43800"/>
          <a:ext cx="4139543" cy="55234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143566</xdr:colOff>
      <xdr:row>31</xdr:row>
      <xdr:rowOff>89471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572566" cy="3651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6</xdr:col>
      <xdr:colOff>244218</xdr:colOff>
      <xdr:row>57</xdr:row>
      <xdr:rowOff>193964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43800"/>
          <a:ext cx="4359018" cy="480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448392</xdr:colOff>
      <xdr:row>31</xdr:row>
      <xdr:rowOff>83374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3877392" cy="3645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6</xdr:col>
      <xdr:colOff>128384</xdr:colOff>
      <xdr:row>57</xdr:row>
      <xdr:rowOff>145192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43800"/>
          <a:ext cx="4243184" cy="4755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5</xdr:col>
      <xdr:colOff>206065</xdr:colOff>
      <xdr:row>56</xdr:row>
      <xdr:rowOff>170286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62900"/>
          <a:ext cx="3749365" cy="4151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6</xdr:col>
      <xdr:colOff>7987</xdr:colOff>
      <xdr:row>32</xdr:row>
      <xdr:rowOff>148168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3250"/>
          <a:ext cx="4237087" cy="39200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5</xdr:col>
      <xdr:colOff>216724</xdr:colOff>
      <xdr:row>55</xdr:row>
      <xdr:rowOff>196940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62900"/>
          <a:ext cx="3645724" cy="3968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6</xdr:col>
      <xdr:colOff>122287</xdr:colOff>
      <xdr:row>32</xdr:row>
      <xdr:rowOff>148168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3250"/>
          <a:ext cx="4237087" cy="39200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5</xdr:col>
      <xdr:colOff>297690</xdr:colOff>
      <xdr:row>61</xdr:row>
      <xdr:rowOff>158630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31667"/>
          <a:ext cx="3938357" cy="5450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6</xdr:col>
      <xdr:colOff>483143</xdr:colOff>
      <xdr:row>31</xdr:row>
      <xdr:rowOff>156532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3250"/>
          <a:ext cx="4797968" cy="37188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25903</xdr:colOff>
      <xdr:row>31</xdr:row>
      <xdr:rowOff>107760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0"/>
          <a:ext cx="4340728" cy="3670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5</xdr:col>
      <xdr:colOff>321525</xdr:colOff>
      <xdr:row>54</xdr:row>
      <xdr:rowOff>206865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43800"/>
          <a:ext cx="3950550" cy="41883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5</xdr:col>
      <xdr:colOff>289882</xdr:colOff>
      <xdr:row>56</xdr:row>
      <xdr:rowOff>21701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53350"/>
          <a:ext cx="3718882" cy="4212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5</xdr:col>
      <xdr:colOff>491068</xdr:colOff>
      <xdr:row>30</xdr:row>
      <xdr:rowOff>177090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3250"/>
          <a:ext cx="3920068" cy="3529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1"/>
  <sheetViews>
    <sheetView tabSelected="1" workbookViewId="0"/>
  </sheetViews>
  <sheetFormatPr defaultRowHeight="16.5"/>
  <cols>
    <col min="1" max="1" width="15.875" style="2" customWidth="1"/>
    <col min="2" max="2" width="52.875" style="2" bestFit="1" customWidth="1"/>
    <col min="3" max="16384" width="9" style="2"/>
  </cols>
  <sheetData>
    <row r="2" spans="1:2">
      <c r="A2" s="3" t="s">
        <v>96</v>
      </c>
    </row>
    <row r="3" spans="1:2">
      <c r="A3" s="3" t="s">
        <v>10</v>
      </c>
    </row>
    <row r="4" spans="1:2">
      <c r="A4" s="3"/>
    </row>
    <row r="5" spans="1:2">
      <c r="A5" s="3" t="s">
        <v>26</v>
      </c>
    </row>
    <row r="6" spans="1:2">
      <c r="A6" s="2" t="s">
        <v>9</v>
      </c>
      <c r="B6" s="4" t="s">
        <v>59</v>
      </c>
    </row>
    <row r="7" spans="1:2">
      <c r="A7" s="2" t="s">
        <v>11</v>
      </c>
      <c r="B7" s="4" t="s">
        <v>60</v>
      </c>
    </row>
    <row r="8" spans="1:2">
      <c r="A8" s="2" t="s">
        <v>12</v>
      </c>
      <c r="B8" s="4" t="s">
        <v>61</v>
      </c>
    </row>
    <row r="9" spans="1:2">
      <c r="A9" s="2" t="s">
        <v>13</v>
      </c>
      <c r="B9" s="4" t="s">
        <v>62</v>
      </c>
    </row>
    <row r="10" spans="1:2">
      <c r="A10" s="2" t="s">
        <v>14</v>
      </c>
      <c r="B10" s="4" t="s">
        <v>75</v>
      </c>
    </row>
    <row r="11" spans="1:2">
      <c r="A11" s="2" t="s">
        <v>15</v>
      </c>
      <c r="B11" s="4" t="s">
        <v>92</v>
      </c>
    </row>
    <row r="12" spans="1:2">
      <c r="A12" s="2" t="s">
        <v>16</v>
      </c>
      <c r="B12" s="4" t="s">
        <v>67</v>
      </c>
    </row>
    <row r="13" spans="1:2">
      <c r="A13" s="2" t="s">
        <v>17</v>
      </c>
      <c r="B13" s="4" t="s">
        <v>68</v>
      </c>
    </row>
    <row r="14" spans="1:2">
      <c r="A14" s="2" t="s">
        <v>18</v>
      </c>
      <c r="B14" s="4" t="s">
        <v>69</v>
      </c>
    </row>
    <row r="15" spans="1:2">
      <c r="A15" s="2" t="s">
        <v>19</v>
      </c>
      <c r="B15" s="4" t="s">
        <v>70</v>
      </c>
    </row>
    <row r="16" spans="1:2">
      <c r="A16" s="2" t="s">
        <v>20</v>
      </c>
      <c r="B16" s="4" t="s">
        <v>174</v>
      </c>
    </row>
    <row r="17" spans="1:2">
      <c r="A17" s="2" t="s">
        <v>173</v>
      </c>
      <c r="B17" s="4" t="s">
        <v>135</v>
      </c>
    </row>
    <row r="18" spans="1:2">
      <c r="A18" s="2" t="s">
        <v>21</v>
      </c>
      <c r="B18" s="4" t="s">
        <v>175</v>
      </c>
    </row>
    <row r="19" spans="1:2">
      <c r="A19" s="2" t="s">
        <v>185</v>
      </c>
      <c r="B19" s="4" t="s">
        <v>149</v>
      </c>
    </row>
    <row r="20" spans="1:2">
      <c r="A20" s="2" t="s">
        <v>22</v>
      </c>
      <c r="B20" s="4" t="s">
        <v>176</v>
      </c>
    </row>
    <row r="21" spans="1:2">
      <c r="A21" s="2" t="s">
        <v>186</v>
      </c>
      <c r="B21" s="4" t="s">
        <v>160</v>
      </c>
    </row>
    <row r="22" spans="1:2">
      <c r="A22" s="2" t="s">
        <v>23</v>
      </c>
      <c r="B22" s="4" t="s">
        <v>176</v>
      </c>
    </row>
    <row r="23" spans="1:2">
      <c r="A23" s="2" t="s">
        <v>187</v>
      </c>
      <c r="B23" s="4" t="s">
        <v>160</v>
      </c>
    </row>
    <row r="25" spans="1:2">
      <c r="A25" s="3" t="s">
        <v>27</v>
      </c>
    </row>
    <row r="26" spans="1:2">
      <c r="A26" s="2" t="s">
        <v>24</v>
      </c>
      <c r="B26" s="4" t="s">
        <v>98</v>
      </c>
    </row>
    <row r="27" spans="1:2">
      <c r="A27" s="2" t="s">
        <v>25</v>
      </c>
      <c r="B27" s="4" t="s">
        <v>57</v>
      </c>
    </row>
    <row r="28" spans="1:2">
      <c r="A28" s="2" t="s">
        <v>29</v>
      </c>
      <c r="B28" s="4" t="s">
        <v>100</v>
      </c>
    </row>
    <row r="29" spans="1:2">
      <c r="A29" s="2" t="s">
        <v>28</v>
      </c>
      <c r="B29" s="4" t="s">
        <v>63</v>
      </c>
    </row>
    <row r="30" spans="1:2">
      <c r="A30" s="2" t="s">
        <v>30</v>
      </c>
      <c r="B30" s="4" t="s">
        <v>104</v>
      </c>
    </row>
    <row r="31" spans="1:2">
      <c r="A31" s="2" t="s">
        <v>31</v>
      </c>
      <c r="B31" s="4" t="s">
        <v>64</v>
      </c>
    </row>
    <row r="32" spans="1:2">
      <c r="A32" s="2" t="s">
        <v>32</v>
      </c>
      <c r="B32" s="4" t="s">
        <v>105</v>
      </c>
    </row>
    <row r="33" spans="1:3">
      <c r="A33" s="2" t="s">
        <v>33</v>
      </c>
      <c r="B33" s="4" t="s">
        <v>65</v>
      </c>
    </row>
    <row r="34" spans="1:3">
      <c r="A34" s="2" t="s">
        <v>36</v>
      </c>
      <c r="B34" s="4" t="s">
        <v>106</v>
      </c>
    </row>
    <row r="35" spans="1:3">
      <c r="A35" s="2" t="s">
        <v>34</v>
      </c>
      <c r="B35" s="4" t="s">
        <v>66</v>
      </c>
    </row>
    <row r="36" spans="1:3" customFormat="1">
      <c r="A36" t="s">
        <v>94</v>
      </c>
      <c r="B36" s="4" t="s">
        <v>130</v>
      </c>
    </row>
    <row r="37" spans="1:3" customFormat="1">
      <c r="A37" t="s">
        <v>95</v>
      </c>
      <c r="B37" s="4" t="s">
        <v>92</v>
      </c>
    </row>
    <row r="38" spans="1:3">
      <c r="A38" s="2" t="s">
        <v>39</v>
      </c>
      <c r="B38" s="4" t="s">
        <v>107</v>
      </c>
    </row>
    <row r="39" spans="1:3">
      <c r="A39" s="2" t="s">
        <v>41</v>
      </c>
      <c r="B39" s="4" t="s">
        <v>71</v>
      </c>
    </row>
    <row r="40" spans="1:3">
      <c r="A40" t="s">
        <v>43</v>
      </c>
      <c r="B40" s="4" t="s">
        <v>108</v>
      </c>
    </row>
    <row r="41" spans="1:3">
      <c r="A41" t="s">
        <v>44</v>
      </c>
      <c r="B41" s="4" t="s">
        <v>72</v>
      </c>
    </row>
    <row r="42" spans="1:3">
      <c r="A42" t="s">
        <v>45</v>
      </c>
      <c r="B42" s="4" t="s">
        <v>109</v>
      </c>
    </row>
    <row r="43" spans="1:3">
      <c r="A43" t="s">
        <v>46</v>
      </c>
      <c r="B43" s="4" t="s">
        <v>73</v>
      </c>
      <c r="C43"/>
    </row>
    <row r="44" spans="1:3">
      <c r="A44" t="s">
        <v>47</v>
      </c>
      <c r="B44" s="4" t="s">
        <v>110</v>
      </c>
    </row>
    <row r="45" spans="1:3">
      <c r="A45" t="s">
        <v>48</v>
      </c>
      <c r="B45" s="4" t="s">
        <v>74</v>
      </c>
    </row>
    <row r="46" spans="1:3">
      <c r="A46" t="s">
        <v>49</v>
      </c>
      <c r="B46" s="4" t="s">
        <v>177</v>
      </c>
    </row>
    <row r="47" spans="1:3">
      <c r="A47" t="s">
        <v>137</v>
      </c>
      <c r="B47" s="4" t="s">
        <v>138</v>
      </c>
    </row>
    <row r="48" spans="1:3">
      <c r="A48" t="s">
        <v>50</v>
      </c>
      <c r="B48" s="4" t="s">
        <v>178</v>
      </c>
    </row>
    <row r="49" spans="1:2">
      <c r="A49" t="s">
        <v>148</v>
      </c>
      <c r="B49" s="4" t="s">
        <v>140</v>
      </c>
    </row>
    <row r="50" spans="1:2">
      <c r="A50" t="s">
        <v>51</v>
      </c>
      <c r="B50" s="4" t="s">
        <v>179</v>
      </c>
    </row>
    <row r="51" spans="1:2">
      <c r="A51" t="s">
        <v>155</v>
      </c>
      <c r="B51" s="4" t="s">
        <v>151</v>
      </c>
    </row>
    <row r="52" spans="1:2">
      <c r="A52" t="s">
        <v>52</v>
      </c>
      <c r="B52" s="4" t="s">
        <v>180</v>
      </c>
    </row>
    <row r="53" spans="1:2">
      <c r="A53" t="s">
        <v>156</v>
      </c>
      <c r="B53" s="4" t="s">
        <v>153</v>
      </c>
    </row>
    <row r="54" spans="1:2">
      <c r="A54" t="s">
        <v>53</v>
      </c>
      <c r="B54" s="4" t="s">
        <v>181</v>
      </c>
    </row>
    <row r="55" spans="1:2">
      <c r="A55" t="s">
        <v>164</v>
      </c>
      <c r="B55" s="4" t="s">
        <v>161</v>
      </c>
    </row>
    <row r="56" spans="1:2">
      <c r="A56" t="s">
        <v>54</v>
      </c>
      <c r="B56" s="4" t="s">
        <v>182</v>
      </c>
    </row>
    <row r="57" spans="1:2">
      <c r="A57" t="s">
        <v>165</v>
      </c>
      <c r="B57" s="4" t="s">
        <v>162</v>
      </c>
    </row>
    <row r="58" spans="1:2">
      <c r="A58" t="s">
        <v>55</v>
      </c>
      <c r="B58" s="4" t="s">
        <v>183</v>
      </c>
    </row>
    <row r="59" spans="1:2">
      <c r="A59" t="s">
        <v>171</v>
      </c>
      <c r="B59" s="4" t="s">
        <v>168</v>
      </c>
    </row>
    <row r="60" spans="1:2">
      <c r="A60" t="s">
        <v>56</v>
      </c>
      <c r="B60" s="4" t="s">
        <v>184</v>
      </c>
    </row>
    <row r="61" spans="1:2">
      <c r="A61" t="s">
        <v>172</v>
      </c>
      <c r="B61" s="4" t="s">
        <v>169</v>
      </c>
    </row>
  </sheetData>
  <phoneticPr fontId="1" type="noConversion"/>
  <hyperlinks>
    <hyperlink ref="B6" location="'表1(圖1、圖2)'!A1" display="近5年我國與主要專利局受理發明專利申請情形"/>
    <hyperlink ref="B26" location="'表1(圖1、圖2)'!A1" display="2020年我國與主要專利局受理發明專利申請情形"/>
    <hyperlink ref="B27" location="'表1(圖1、圖2)'!A1" display="近5年我國與主要專利局受理發明專利申請趨勢"/>
    <hyperlink ref="B7" location="'表2(圖3、圖4)'!A1" display="近5年我國與主要專利局受理設計專利申請情形"/>
    <hyperlink ref="B28" location="'表2(圖3、圖4)'!A1" display="2020年我國與主要專利局受理設計專利申請情形"/>
    <hyperlink ref="B29" location="'表2(圖3、圖4)'!A1" display="近5年我國與主要專利局受理設計專利申請趨勢"/>
    <hyperlink ref="B8" location="'表3(圖5、圖6)'!A1" display="近5年我國與主要專利局發明專利核准情形"/>
    <hyperlink ref="B30" location="'表3(圖5、圖6)'!A1" display="2020年我國與主要專利局發明專利核准情形"/>
    <hyperlink ref="B31" location="'表3(圖5、圖6)'!A1" display="近5年我國與主要專利局發明專利核准趨勢"/>
    <hyperlink ref="B9" location="'表4(圖7、圖8)'!A1" display="近5年我國與主要專利局設計專利核准情形"/>
    <hyperlink ref="B32" location="'表4(圖7、圖8)'!A1" display="2020年我國與主要專利局設計專利核准情形"/>
    <hyperlink ref="B33" location="'表4(圖7、圖8)'!A1" display="近5年我國與主要專利局受理設計專利核准趨勢"/>
    <hyperlink ref="B10" location="'表5(圖9、圖10)'!A1" display="近5年主要專利局受理PCT國際專利申請情形（國際階段）"/>
    <hyperlink ref="B34" location="'表5(圖9、圖10)'!A1" display="2020年主要專利局受理PCT國際專利申請情形（國際階段）"/>
    <hyperlink ref="B35" location="'表5(圖9、圖10)'!A1" display="近5年主要專利局受理PCT國際專利申請趨勢（國際階段）"/>
    <hyperlink ref="B11" location="'表6(圖11、圖12)'!A1" display="近5年主要專利局受理PCT國際申請案進入國家階段情形"/>
    <hyperlink ref="B36" location="'表6(圖11、圖12)'!A1" display="2018年主要專利局受理PCT國際申請案進入國家階段情形"/>
    <hyperlink ref="B37" location="'表6(圖11、圖12)'!A1" display="近5年主要專利局受理PCT國際申請案進入國家階段情形"/>
    <hyperlink ref="B12" location="'表7(圖13、圖14)'!A1" display="近5年國人在主要專利局發明專利申請情形"/>
    <hyperlink ref="B38" location="'表7(圖13、圖14)'!A1" display="2020年國人在主要專利局發明專利申請情形"/>
    <hyperlink ref="B39" location="'表7(圖13、圖14)'!A1" display="近5年國人在主要專利局發明專利申請趨勢"/>
    <hyperlink ref="B13" location="'表8(圖15、圖16)'!A1" display="近5年國人在主要專利局設計專利申請情形"/>
    <hyperlink ref="B40" location="'表8(圖15、圖16)'!A1" display="2020年國人在主要專利局設計專利申請情形"/>
    <hyperlink ref="B41" location="'表8(圖15、圖16)'!A1" display="近5年國人在主要專利局設計專利申請趨勢"/>
    <hyperlink ref="B14" location="'表9(圖17、圖18)'!A1" display="近5年國人在主要專利局發明專利獲准情形"/>
    <hyperlink ref="B42" location="'表9(圖17、圖18)'!A1" display="2020年國人在主要專利局發明專利獲准情形"/>
    <hyperlink ref="B43" location="'表9(圖17、圖18)'!A1" display="近5年國人在主要專利局發明專利獲准趨勢"/>
    <hyperlink ref="B15" location="'表10(圖19、圖20)'!A1" display="近5年國人在主要專利局設計專利獲准情形"/>
    <hyperlink ref="B44" location="'表10(圖19、圖20)'!A1" display="2020年國人在主要專利局設計專利獲准情形"/>
    <hyperlink ref="B45" location="'表10(圖19、圖20)'!A1" display="近5年國人在主要專利局設計專利獲准趨勢"/>
    <hyperlink ref="B16" location="'表11(圖21、圖22)'!A1" display="近5年我國與五大商標局受理商標註冊申請情形"/>
    <hyperlink ref="B46" location="'表11(圖21、圖22)'!A1" display="2020年我國與五大商標局受理商標註冊申請情形"/>
    <hyperlink ref="B48" location="'表11(圖21、圖22)'!A1" display="近5年我國與五大商標局受理商標註冊申請趨勢"/>
    <hyperlink ref="B18" location="'表12(圖23、圖24)'!A1" display="近5年我國與五大商標局商標公告註冊情形"/>
    <hyperlink ref="B50" location="'表12(圖23、圖24)'!A1" display="2020年我國與五大商標局商標公告註冊情形"/>
    <hyperlink ref="B52" location="'表12(圖23、圖24)'!A1" display="近5年我國與五大商標局商標公告註冊趨勢"/>
    <hyperlink ref="B20" location="'表13(圖25、圖26)'!A1" display="近5年國人在五大商標局商標註冊申請情形"/>
    <hyperlink ref="B54" location="'表13(圖25、圖26)'!A1" display="2020年國人在五大商標局商標註冊申請情形"/>
    <hyperlink ref="B56" location="'表13(圖25、圖26)'!A1" display="近5年國人在五大商標局商標註冊申請趨勢"/>
    <hyperlink ref="B22" location="'表14(圖27、圖28)'!A1" display="近5年國人在五大商標局商標註冊申請情形"/>
    <hyperlink ref="B58" location="'表14(圖27、圖28)'!A1" display="2020年國人在五大商標局商標註冊獲准情形"/>
    <hyperlink ref="B60" location="'表14(圖27、圖28)'!A1" display="近5年國人在五大商標局商標註冊獲准趨勢"/>
    <hyperlink ref="B17" location="'表11-1(圖21-1、圖22-1)'!A1" display="近5年我國與五大商標局受理商標註冊申請情形（以案件計）"/>
    <hyperlink ref="B19" location="'表12-1(圖23-1、圖24-1)'!A1" display="近5年我國與五大商標局商標公告註冊情形（以類別計）"/>
    <hyperlink ref="B21" location="'表13-1(圖25-1、圖26-1)'!A1" display="近5年國人在五大商標局商標註冊申請情形（以案件計）"/>
    <hyperlink ref="B23" location="'表14-1(圖27-1、圖28-1)'!A1" display="近5年國人在五大商標局商標註冊申請情形（以類別計）"/>
    <hyperlink ref="B47" location="'表11-1(圖21-1、圖22-1)'!A1" display="2020年我國與五大商標局受理商標註冊申請情形（以案件計）"/>
    <hyperlink ref="B49" location="'表11-1(圖21-1、圖22-1)'!A1" display="近5年我國與五大商標局受理商標註冊申請趨勢（以案件計）"/>
    <hyperlink ref="B51" location="'表12-1(圖23-1、圖24-1)'!A1" display="2020年我國與五大商標局商標公告註冊情形（以案件計）"/>
    <hyperlink ref="B53" location="'表12-1(圖23-1、圖24-1)'!A1" display="近5年我國與五大商標局商標公告註冊趨勢（以案件計）"/>
    <hyperlink ref="B55" location="'表13-1(圖25-1、圖26-1)'!A1" display="2020年國人在五大商標局商標註冊申請情形（以案件計）"/>
    <hyperlink ref="B57" location="'表13-1(圖25-1、圖26-1)'!A1" display="近5年國人在五大商標局商標註冊申請趨勢（以案件計）"/>
    <hyperlink ref="B59" location="'表14-1(圖27-1、圖28-1)'!A1" display="2020年國人在五大商標局商標註冊獲准情形（以案件計）"/>
    <hyperlink ref="B61" location="'表14-1(圖27-1、圖28-1)'!A1" display="近5年國人在五大商標局商標註冊獲准趨勢（以案件計）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5"/>
  <sheetViews>
    <sheetView topLeftCell="A7" workbookViewId="0"/>
  </sheetViews>
  <sheetFormatPr defaultRowHeight="16.5"/>
  <sheetData>
    <row r="2" spans="1:6">
      <c r="A2" t="s">
        <v>123</v>
      </c>
      <c r="B2" s="2" t="s">
        <v>88</v>
      </c>
    </row>
    <row r="4" spans="1:6">
      <c r="A4" t="s">
        <v>7</v>
      </c>
      <c r="B4" t="s">
        <v>1</v>
      </c>
      <c r="C4" t="s">
        <v>2</v>
      </c>
      <c r="D4" t="s">
        <v>3</v>
      </c>
      <c r="E4" t="s">
        <v>4</v>
      </c>
      <c r="F4" t="s">
        <v>5</v>
      </c>
    </row>
    <row r="5" spans="1:6">
      <c r="A5" s="5">
        <v>2016</v>
      </c>
      <c r="B5" s="1">
        <v>11541</v>
      </c>
      <c r="C5" s="1">
        <v>859</v>
      </c>
      <c r="D5" s="1">
        <v>650</v>
      </c>
      <c r="E5" s="1">
        <v>558</v>
      </c>
      <c r="F5" s="1">
        <v>6664</v>
      </c>
    </row>
    <row r="6" spans="1:6">
      <c r="A6" s="5">
        <v>2017</v>
      </c>
      <c r="B6" s="1">
        <v>11580</v>
      </c>
      <c r="C6" s="1">
        <v>902</v>
      </c>
      <c r="D6" s="1">
        <v>709</v>
      </c>
      <c r="E6" s="1">
        <v>787</v>
      </c>
      <c r="F6" s="1">
        <v>6158</v>
      </c>
    </row>
    <row r="7" spans="1:6">
      <c r="A7" s="5">
        <v>2018</v>
      </c>
      <c r="B7" s="1">
        <v>10933</v>
      </c>
      <c r="C7" s="1">
        <v>897</v>
      </c>
      <c r="D7" s="1">
        <v>976</v>
      </c>
      <c r="E7" s="1">
        <v>555</v>
      </c>
      <c r="F7" s="1">
        <v>5828</v>
      </c>
    </row>
    <row r="8" spans="1:6">
      <c r="A8" s="5">
        <v>2019</v>
      </c>
      <c r="B8" s="1">
        <v>11489</v>
      </c>
      <c r="C8" s="1">
        <v>1008</v>
      </c>
      <c r="D8" s="1">
        <v>1014</v>
      </c>
      <c r="E8" s="1">
        <v>659</v>
      </c>
      <c r="F8" s="1">
        <v>6197</v>
      </c>
    </row>
    <row r="9" spans="1:6">
      <c r="A9" s="5">
        <v>2020</v>
      </c>
      <c r="B9" s="1">
        <v>12141</v>
      </c>
      <c r="C9" s="1">
        <v>1056</v>
      </c>
      <c r="D9" s="1">
        <v>1145</v>
      </c>
      <c r="E9" s="1">
        <v>840</v>
      </c>
      <c r="F9" s="1">
        <v>6259</v>
      </c>
    </row>
    <row r="10" spans="1:6" ht="33">
      <c r="A10" s="8" t="s">
        <v>102</v>
      </c>
      <c r="B10" s="7">
        <f>B9/B8-1</f>
        <v>5.6749934720167206E-2</v>
      </c>
      <c r="C10" s="7">
        <f t="shared" ref="C10:F10" si="0">C9/C8-1</f>
        <v>4.7619047619047672E-2</v>
      </c>
      <c r="D10" s="7">
        <f t="shared" si="0"/>
        <v>0.12919132149901391</v>
      </c>
      <c r="E10" s="7">
        <f t="shared" si="0"/>
        <v>0.27465857359635804</v>
      </c>
      <c r="F10" s="7">
        <f t="shared" si="0"/>
        <v>1.0004841052122071E-2</v>
      </c>
    </row>
    <row r="13" spans="1:6">
      <c r="A13" t="s">
        <v>45</v>
      </c>
      <c r="B13" t="s">
        <v>122</v>
      </c>
    </row>
    <row r="35" spans="1:2">
      <c r="A35" t="s">
        <v>46</v>
      </c>
      <c r="B35" t="s">
        <v>89</v>
      </c>
    </row>
  </sheetData>
  <phoneticPr fontId="1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"/>
  <sheetViews>
    <sheetView topLeftCell="A7" workbookViewId="0"/>
  </sheetViews>
  <sheetFormatPr defaultRowHeight="16.5"/>
  <cols>
    <col min="1" max="1" width="11.625" bestFit="1" customWidth="1"/>
  </cols>
  <sheetData>
    <row r="2" spans="1:6">
      <c r="A2" t="s">
        <v>125</v>
      </c>
      <c r="B2" s="2" t="s">
        <v>90</v>
      </c>
    </row>
    <row r="4" spans="1:6">
      <c r="A4" t="s">
        <v>7</v>
      </c>
      <c r="B4" t="s">
        <v>1</v>
      </c>
      <c r="C4" t="s">
        <v>2</v>
      </c>
      <c r="D4" t="s">
        <v>8</v>
      </c>
      <c r="E4" t="s">
        <v>4</v>
      </c>
      <c r="F4" t="s">
        <v>5</v>
      </c>
    </row>
    <row r="5" spans="1:6">
      <c r="A5" s="5">
        <v>2016</v>
      </c>
      <c r="B5" s="1">
        <v>906</v>
      </c>
      <c r="C5" s="1">
        <v>190</v>
      </c>
      <c r="D5" s="1">
        <v>705</v>
      </c>
      <c r="E5" s="1">
        <v>68</v>
      </c>
      <c r="F5" s="1">
        <v>1413</v>
      </c>
    </row>
    <row r="6" spans="1:6">
      <c r="A6" s="5">
        <v>2017</v>
      </c>
      <c r="B6" s="1">
        <v>970</v>
      </c>
      <c r="C6" s="1">
        <v>201</v>
      </c>
      <c r="D6" s="1">
        <v>658</v>
      </c>
      <c r="E6" s="1">
        <v>47</v>
      </c>
      <c r="F6" s="1">
        <v>1407</v>
      </c>
    </row>
    <row r="7" spans="1:6">
      <c r="A7" s="5">
        <v>2018</v>
      </c>
      <c r="B7" s="1">
        <v>793</v>
      </c>
      <c r="C7" s="1">
        <v>210</v>
      </c>
      <c r="D7" s="1">
        <v>655</v>
      </c>
      <c r="E7" s="1">
        <v>64</v>
      </c>
      <c r="F7" s="1">
        <v>1455</v>
      </c>
    </row>
    <row r="8" spans="1:6">
      <c r="A8" s="5">
        <v>2019</v>
      </c>
      <c r="B8" s="1">
        <v>947</v>
      </c>
      <c r="C8" s="1">
        <v>224</v>
      </c>
      <c r="D8" s="1">
        <v>530</v>
      </c>
      <c r="E8" s="1">
        <v>50</v>
      </c>
      <c r="F8" s="1">
        <v>1404</v>
      </c>
    </row>
    <row r="9" spans="1:6">
      <c r="A9" s="5">
        <v>2020</v>
      </c>
      <c r="B9" s="1">
        <v>947</v>
      </c>
      <c r="C9" s="1">
        <v>201</v>
      </c>
      <c r="D9" s="1">
        <v>634</v>
      </c>
      <c r="E9" s="1">
        <v>53</v>
      </c>
      <c r="F9" s="1">
        <v>1599</v>
      </c>
    </row>
    <row r="10" spans="1:6" ht="33">
      <c r="A10" s="8" t="s">
        <v>102</v>
      </c>
      <c r="B10" s="7">
        <f>B9/B8-1</f>
        <v>0</v>
      </c>
      <c r="C10" s="7">
        <f t="shared" ref="C10:F10" si="0">C9/C8-1</f>
        <v>-0.1026785714285714</v>
      </c>
      <c r="D10" s="7">
        <f t="shared" si="0"/>
        <v>0.19622641509433958</v>
      </c>
      <c r="E10" s="7">
        <f t="shared" si="0"/>
        <v>6.0000000000000053E-2</v>
      </c>
      <c r="F10" s="7">
        <f t="shared" si="0"/>
        <v>0.13888888888888884</v>
      </c>
    </row>
    <row r="13" spans="1:6">
      <c r="A13" t="s">
        <v>47</v>
      </c>
      <c r="B13" t="s">
        <v>124</v>
      </c>
    </row>
    <row r="36" spans="1:2">
      <c r="A36" t="s">
        <v>48</v>
      </c>
      <c r="B36" t="s">
        <v>91</v>
      </c>
    </row>
  </sheetData>
  <phoneticPr fontId="1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5"/>
  <sheetViews>
    <sheetView topLeftCell="A7" workbookViewId="0"/>
  </sheetViews>
  <sheetFormatPr defaultRowHeight="16.5"/>
  <cols>
    <col min="1" max="1" width="11.625" bestFit="1" customWidth="1"/>
    <col min="7" max="7" width="10" bestFit="1" customWidth="1"/>
  </cols>
  <sheetData>
    <row r="2" spans="1:7">
      <c r="A2" t="s">
        <v>126</v>
      </c>
      <c r="B2" s="2" t="s">
        <v>133</v>
      </c>
    </row>
    <row r="4" spans="1:7">
      <c r="B4" t="s">
        <v>0</v>
      </c>
      <c r="C4" t="s">
        <v>1</v>
      </c>
      <c r="D4" t="s">
        <v>2</v>
      </c>
      <c r="E4" t="s">
        <v>6</v>
      </c>
      <c r="F4" t="s">
        <v>4</v>
      </c>
      <c r="G4" t="s">
        <v>5</v>
      </c>
    </row>
    <row r="5" spans="1:7">
      <c r="A5" s="5">
        <v>2016</v>
      </c>
      <c r="B5" s="1">
        <v>101331</v>
      </c>
      <c r="C5" s="1">
        <v>530270</v>
      </c>
      <c r="D5" s="1">
        <v>415097</v>
      </c>
      <c r="E5" s="1">
        <v>359741</v>
      </c>
      <c r="F5" s="1">
        <v>227762</v>
      </c>
      <c r="G5" s="1">
        <v>3691365</v>
      </c>
    </row>
    <row r="6" spans="1:7">
      <c r="A6" s="5">
        <v>2017</v>
      </c>
      <c r="B6" s="1">
        <v>108758</v>
      </c>
      <c r="C6" s="1">
        <v>594107</v>
      </c>
      <c r="D6" s="1">
        <v>525969</v>
      </c>
      <c r="E6" s="1">
        <v>375671</v>
      </c>
      <c r="F6" s="1">
        <v>233892</v>
      </c>
      <c r="G6" s="1">
        <v>5748175</v>
      </c>
    </row>
    <row r="7" spans="1:7">
      <c r="A7" s="5">
        <v>2018</v>
      </c>
      <c r="B7" s="1">
        <v>110074</v>
      </c>
      <c r="C7" s="1">
        <v>638847</v>
      </c>
      <c r="D7" s="1">
        <v>472702</v>
      </c>
      <c r="E7" s="1">
        <v>393591</v>
      </c>
      <c r="F7" s="1">
        <v>263140</v>
      </c>
      <c r="G7" s="1">
        <v>7370709</v>
      </c>
    </row>
    <row r="8" spans="1:7">
      <c r="A8" s="5">
        <v>2019</v>
      </c>
      <c r="B8" s="1">
        <v>111681</v>
      </c>
      <c r="C8" s="1">
        <v>673233</v>
      </c>
      <c r="D8" s="1">
        <v>506597</v>
      </c>
      <c r="E8" s="1">
        <v>386399</v>
      </c>
      <c r="F8" s="1">
        <v>288384</v>
      </c>
      <c r="G8" s="1">
        <v>7837441</v>
      </c>
    </row>
    <row r="9" spans="1:7">
      <c r="A9" s="5">
        <v>2020</v>
      </c>
      <c r="B9" s="1">
        <v>119660</v>
      </c>
      <c r="C9" s="1">
        <v>738112</v>
      </c>
      <c r="D9" s="1">
        <v>382590</v>
      </c>
      <c r="E9" s="1">
        <v>434949</v>
      </c>
      <c r="F9" s="1">
        <v>320695</v>
      </c>
      <c r="G9" s="1">
        <v>9347568</v>
      </c>
    </row>
    <row r="10" spans="1:7" ht="33">
      <c r="A10" s="8" t="s">
        <v>102</v>
      </c>
      <c r="B10" s="7">
        <f>B9/B8-1</f>
        <v>7.1444560847413685E-2</v>
      </c>
      <c r="C10" s="7">
        <f t="shared" ref="C10:G10" si="0">C9/C8-1</f>
        <v>9.6369310476462022E-2</v>
      </c>
      <c r="D10" s="7">
        <f t="shared" si="0"/>
        <v>-0.24478431573815085</v>
      </c>
      <c r="E10" s="7">
        <f t="shared" si="0"/>
        <v>0.12564732310383819</v>
      </c>
      <c r="F10" s="7">
        <f t="shared" si="0"/>
        <v>0.11204158344429649</v>
      </c>
      <c r="G10" s="7">
        <f t="shared" si="0"/>
        <v>0.19268113150708244</v>
      </c>
    </row>
    <row r="13" spans="1:7">
      <c r="A13" t="s">
        <v>49</v>
      </c>
      <c r="B13" t="s">
        <v>145</v>
      </c>
    </row>
    <row r="34" spans="1:2" ht="13.5" customHeight="1"/>
    <row r="35" spans="1:2">
      <c r="A35" t="s">
        <v>50</v>
      </c>
      <c r="B35" t="s">
        <v>146</v>
      </c>
    </row>
  </sheetData>
  <phoneticPr fontId="1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5"/>
  <sheetViews>
    <sheetView topLeftCell="A4" workbookViewId="0"/>
  </sheetViews>
  <sheetFormatPr defaultRowHeight="16.5"/>
  <cols>
    <col min="1" max="1" width="11.625" bestFit="1" customWidth="1"/>
    <col min="7" max="7" width="10" bestFit="1" customWidth="1"/>
  </cols>
  <sheetData>
    <row r="2" spans="1:7">
      <c r="A2" t="s">
        <v>134</v>
      </c>
      <c r="B2" s="2" t="s">
        <v>136</v>
      </c>
    </row>
    <row r="4" spans="1:7">
      <c r="B4" t="s">
        <v>0</v>
      </c>
      <c r="C4" t="s">
        <v>1</v>
      </c>
      <c r="D4" t="s">
        <v>2</v>
      </c>
      <c r="E4" t="s">
        <v>6</v>
      </c>
      <c r="F4" t="s">
        <v>4</v>
      </c>
      <c r="G4" t="s">
        <v>5</v>
      </c>
    </row>
    <row r="5" spans="1:7">
      <c r="A5" s="5">
        <v>2016</v>
      </c>
      <c r="B5" s="1">
        <v>79300</v>
      </c>
      <c r="C5" s="1">
        <v>391837</v>
      </c>
      <c r="D5" s="1">
        <v>161859</v>
      </c>
      <c r="E5" s="1">
        <v>135471</v>
      </c>
      <c r="F5" s="1">
        <v>181606</v>
      </c>
      <c r="G5" s="1">
        <v>3691365</v>
      </c>
    </row>
    <row r="6" spans="1:7">
      <c r="A6" s="5">
        <v>2017</v>
      </c>
      <c r="B6" s="1">
        <v>83802</v>
      </c>
      <c r="C6" s="1">
        <v>435384</v>
      </c>
      <c r="D6" s="1">
        <v>190939</v>
      </c>
      <c r="E6" s="1">
        <v>146586</v>
      </c>
      <c r="F6" s="1">
        <v>182918</v>
      </c>
      <c r="G6" s="1">
        <v>5748175</v>
      </c>
    </row>
    <row r="7" spans="1:7">
      <c r="A7" s="5">
        <v>2018</v>
      </c>
      <c r="B7" s="1">
        <v>84816</v>
      </c>
      <c r="C7" s="1">
        <v>468926</v>
      </c>
      <c r="D7" s="1">
        <v>184483</v>
      </c>
      <c r="E7" s="1">
        <v>152627</v>
      </c>
      <c r="F7" s="1">
        <v>200341</v>
      </c>
      <c r="G7" s="1">
        <v>7370709</v>
      </c>
    </row>
    <row r="8" spans="1:7">
      <c r="A8" s="5">
        <v>2019</v>
      </c>
      <c r="B8" s="1">
        <v>86794</v>
      </c>
      <c r="C8" s="1">
        <v>494513</v>
      </c>
      <c r="D8" s="1">
        <v>190773</v>
      </c>
      <c r="E8" s="1">
        <v>160549</v>
      </c>
      <c r="F8" s="1">
        <v>221507</v>
      </c>
      <c r="G8" s="1">
        <v>7837441</v>
      </c>
    </row>
    <row r="9" spans="1:7">
      <c r="A9" s="5">
        <v>2020</v>
      </c>
      <c r="B9" s="1">
        <v>94089</v>
      </c>
      <c r="C9" s="1">
        <v>553505</v>
      </c>
      <c r="D9" s="1">
        <v>181072</v>
      </c>
      <c r="E9" s="1">
        <v>177154</v>
      </c>
      <c r="F9" s="1">
        <v>257933</v>
      </c>
      <c r="G9" s="1">
        <v>9347568</v>
      </c>
    </row>
    <row r="10" spans="1:7" ht="33">
      <c r="A10" s="8" t="s">
        <v>102</v>
      </c>
      <c r="B10" s="7">
        <f>B9/B8-1</f>
        <v>8.4049588681245346E-2</v>
      </c>
      <c r="C10" s="7">
        <f t="shared" ref="C10:G10" si="0">C9/C8-1</f>
        <v>0.11929312272882608</v>
      </c>
      <c r="D10" s="7">
        <f t="shared" si="0"/>
        <v>-5.0851011411468083E-2</v>
      </c>
      <c r="E10" s="7">
        <f t="shared" si="0"/>
        <v>0.10342636827386031</v>
      </c>
      <c r="F10" s="7">
        <f t="shared" si="0"/>
        <v>0.16444627032102832</v>
      </c>
      <c r="G10" s="7">
        <f t="shared" si="0"/>
        <v>0.19268113150708244</v>
      </c>
    </row>
    <row r="13" spans="1:7">
      <c r="A13" t="s">
        <v>137</v>
      </c>
      <c r="B13" t="s">
        <v>139</v>
      </c>
    </row>
    <row r="35" spans="1:2">
      <c r="A35" t="s">
        <v>148</v>
      </c>
      <c r="B35" t="s">
        <v>141</v>
      </c>
    </row>
  </sheetData>
  <phoneticPr fontId="1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6"/>
  <sheetViews>
    <sheetView topLeftCell="A13" workbookViewId="0"/>
  </sheetViews>
  <sheetFormatPr defaultRowHeight="16.5"/>
  <cols>
    <col min="1" max="1" width="11.625" bestFit="1" customWidth="1"/>
    <col min="7" max="7" width="10" bestFit="1" customWidth="1"/>
  </cols>
  <sheetData>
    <row r="2" spans="1:7">
      <c r="A2" t="s">
        <v>127</v>
      </c>
      <c r="B2" s="2" t="s">
        <v>142</v>
      </c>
    </row>
    <row r="4" spans="1:7">
      <c r="B4" t="s">
        <v>0</v>
      </c>
      <c r="C4" t="s">
        <v>1</v>
      </c>
      <c r="D4" t="s">
        <v>2</v>
      </c>
      <c r="E4" t="s">
        <v>6</v>
      </c>
      <c r="F4" t="s">
        <v>4</v>
      </c>
      <c r="G4" t="s">
        <v>5</v>
      </c>
    </row>
    <row r="5" spans="1:7">
      <c r="A5" s="5">
        <v>2016</v>
      </c>
      <c r="B5" s="1">
        <v>88196</v>
      </c>
      <c r="C5" s="1"/>
      <c r="D5" s="1">
        <v>163953</v>
      </c>
      <c r="E5" s="1">
        <v>344686</v>
      </c>
      <c r="F5" s="1">
        <v>152165</v>
      </c>
      <c r="G5" s="1">
        <v>2254945</v>
      </c>
    </row>
    <row r="6" spans="1:7">
      <c r="A6" s="5">
        <v>2017</v>
      </c>
      <c r="B6" s="1">
        <v>96655</v>
      </c>
      <c r="C6" s="1"/>
      <c r="D6" s="1">
        <v>179059</v>
      </c>
      <c r="E6" s="1">
        <v>329013</v>
      </c>
      <c r="F6" s="1">
        <v>147350</v>
      </c>
      <c r="G6" s="1">
        <v>2792072</v>
      </c>
    </row>
    <row r="7" spans="1:7">
      <c r="A7" s="5">
        <v>2018</v>
      </c>
      <c r="B7" s="1">
        <v>93974</v>
      </c>
      <c r="C7" s="1"/>
      <c r="D7" s="1">
        <v>191142</v>
      </c>
      <c r="E7" s="1">
        <v>343175</v>
      </c>
      <c r="F7" s="1">
        <v>146863</v>
      </c>
      <c r="G7" s="1">
        <v>5007395</v>
      </c>
    </row>
    <row r="8" spans="1:7">
      <c r="A8" s="5">
        <v>2019</v>
      </c>
      <c r="B8" s="1">
        <v>93419</v>
      </c>
      <c r="C8" s="1"/>
      <c r="D8" s="1">
        <v>185972</v>
      </c>
      <c r="E8" s="1">
        <v>360389</v>
      </c>
      <c r="F8" s="1">
        <v>162775</v>
      </c>
      <c r="G8" s="1">
        <v>6405840</v>
      </c>
    </row>
    <row r="9" spans="1:7">
      <c r="A9" s="5">
        <v>2020</v>
      </c>
      <c r="B9" s="1">
        <v>100371</v>
      </c>
      <c r="C9" s="1"/>
      <c r="D9" s="1">
        <v>232854</v>
      </c>
      <c r="E9" s="1">
        <v>383034</v>
      </c>
      <c r="F9" s="1">
        <v>152347</v>
      </c>
      <c r="G9" s="1">
        <v>5760652</v>
      </c>
    </row>
    <row r="10" spans="1:7" ht="33">
      <c r="A10" s="8" t="s">
        <v>102</v>
      </c>
      <c r="B10" s="7">
        <f>B9/B8-1</f>
        <v>7.4417409734636397E-2</v>
      </c>
      <c r="C10" s="7"/>
      <c r="D10" s="7">
        <f t="shared" ref="C10:G10" si="0">D9/D8-1</f>
        <v>0.25209171273094877</v>
      </c>
      <c r="E10" s="7">
        <f t="shared" si="0"/>
        <v>6.2834881197816772E-2</v>
      </c>
      <c r="F10" s="7">
        <f t="shared" si="0"/>
        <v>-6.4063891875287937E-2</v>
      </c>
      <c r="G10" s="7">
        <f t="shared" si="0"/>
        <v>-0.10071871916875852</v>
      </c>
    </row>
    <row r="13" spans="1:7">
      <c r="A13" t="s">
        <v>51</v>
      </c>
      <c r="B13" t="s">
        <v>143</v>
      </c>
    </row>
    <row r="36" spans="1:2">
      <c r="A36" t="s">
        <v>52</v>
      </c>
      <c r="B36" t="s">
        <v>144</v>
      </c>
    </row>
  </sheetData>
  <phoneticPr fontId="1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6"/>
  <sheetViews>
    <sheetView topLeftCell="A7" workbookViewId="0"/>
  </sheetViews>
  <sheetFormatPr defaultRowHeight="16.5"/>
  <cols>
    <col min="1" max="1" width="11.625" bestFit="1" customWidth="1"/>
    <col min="7" max="7" width="10" bestFit="1" customWidth="1"/>
  </cols>
  <sheetData>
    <row r="2" spans="1:7">
      <c r="A2" t="s">
        <v>147</v>
      </c>
      <c r="B2" s="2" t="s">
        <v>150</v>
      </c>
    </row>
    <row r="4" spans="1:7">
      <c r="B4" t="s">
        <v>0</v>
      </c>
      <c r="C4" t="s">
        <v>1</v>
      </c>
      <c r="D4" t="s">
        <v>2</v>
      </c>
      <c r="E4" t="s">
        <v>6</v>
      </c>
      <c r="F4" t="s">
        <v>4</v>
      </c>
      <c r="G4" t="s">
        <v>5</v>
      </c>
    </row>
    <row r="5" spans="1:7">
      <c r="A5" s="5">
        <v>2016</v>
      </c>
      <c r="B5" s="1">
        <v>68177</v>
      </c>
      <c r="C5" s="1">
        <v>227407</v>
      </c>
      <c r="D5" s="1">
        <v>105207</v>
      </c>
      <c r="E5" s="1">
        <v>126085</v>
      </c>
      <c r="F5" s="1">
        <v>119255</v>
      </c>
      <c r="G5" s="1">
        <v>2254945</v>
      </c>
    </row>
    <row r="6" spans="1:7">
      <c r="A6" s="5">
        <v>2017</v>
      </c>
      <c r="B6" s="1">
        <v>74226</v>
      </c>
      <c r="C6" s="1">
        <v>242709</v>
      </c>
      <c r="D6" s="1">
        <v>111180</v>
      </c>
      <c r="E6" s="1">
        <v>128430</v>
      </c>
      <c r="F6" s="1">
        <v>116708</v>
      </c>
      <c r="G6" s="1">
        <v>2792072</v>
      </c>
    </row>
    <row r="7" spans="1:7">
      <c r="A7" s="5">
        <v>2018</v>
      </c>
      <c r="B7" s="1">
        <v>71809</v>
      </c>
      <c r="C7" s="1">
        <v>273808</v>
      </c>
      <c r="D7" s="1">
        <v>116547</v>
      </c>
      <c r="E7" s="1">
        <v>133357</v>
      </c>
      <c r="F7" s="1">
        <v>115025</v>
      </c>
      <c r="G7" s="1">
        <v>5007395</v>
      </c>
    </row>
    <row r="8" spans="1:7">
      <c r="A8" s="5">
        <v>2019</v>
      </c>
      <c r="B8" s="1">
        <v>70785</v>
      </c>
      <c r="C8" s="1">
        <v>297774</v>
      </c>
      <c r="D8" s="1">
        <v>109859</v>
      </c>
      <c r="E8" s="1">
        <v>140776</v>
      </c>
      <c r="F8" s="1">
        <v>125594</v>
      </c>
      <c r="G8" s="1">
        <v>6405840</v>
      </c>
    </row>
    <row r="9" spans="1:7">
      <c r="A9" s="5">
        <v>2020</v>
      </c>
      <c r="B9" s="1">
        <v>78849</v>
      </c>
      <c r="C9" s="1">
        <v>295728</v>
      </c>
      <c r="D9" s="1">
        <v>135313</v>
      </c>
      <c r="E9" s="1">
        <v>153551</v>
      </c>
      <c r="F9" s="1">
        <v>116153</v>
      </c>
      <c r="G9" s="1">
        <v>5760652</v>
      </c>
    </row>
    <row r="10" spans="1:7" ht="33">
      <c r="A10" s="8" t="s">
        <v>102</v>
      </c>
      <c r="B10" s="7">
        <f>B9/B8-1</f>
        <v>0.11392244119516848</v>
      </c>
      <c r="C10" s="7"/>
      <c r="D10" s="7">
        <f t="shared" ref="D10:H10" si="0">D9/D8-1</f>
        <v>0.23169699341883687</v>
      </c>
      <c r="E10" s="7">
        <f t="shared" si="0"/>
        <v>9.0747002329942594E-2</v>
      </c>
      <c r="F10" s="7">
        <f t="shared" si="0"/>
        <v>-7.5170788413459255E-2</v>
      </c>
      <c r="G10" s="7">
        <f t="shared" si="0"/>
        <v>-0.10071871916875852</v>
      </c>
    </row>
    <row r="13" spans="1:7">
      <c r="A13" t="s">
        <v>155</v>
      </c>
      <c r="B13" t="s">
        <v>152</v>
      </c>
    </row>
    <row r="36" spans="1:2">
      <c r="A36" t="s">
        <v>156</v>
      </c>
      <c r="B36" t="s">
        <v>154</v>
      </c>
    </row>
  </sheetData>
  <phoneticPr fontId="1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3"/>
  <sheetViews>
    <sheetView workbookViewId="0">
      <selection activeCell="A33" sqref="A33:XFD34"/>
    </sheetView>
  </sheetViews>
  <sheetFormatPr defaultRowHeight="16.5"/>
  <cols>
    <col min="1" max="1" width="11.625" bestFit="1" customWidth="1"/>
  </cols>
  <sheetData>
    <row r="2" spans="1:7">
      <c r="A2" t="s">
        <v>128</v>
      </c>
      <c r="B2" s="2" t="s">
        <v>157</v>
      </c>
    </row>
    <row r="4" spans="1:7">
      <c r="A4" t="s">
        <v>7</v>
      </c>
      <c r="B4" t="s">
        <v>1</v>
      </c>
      <c r="C4" t="s">
        <v>2</v>
      </c>
      <c r="D4" t="s">
        <v>6</v>
      </c>
      <c r="E4" t="s">
        <v>4</v>
      </c>
      <c r="F4" t="s">
        <v>5</v>
      </c>
    </row>
    <row r="5" spans="1:7">
      <c r="A5" s="5">
        <v>2016</v>
      </c>
      <c r="B5" s="1">
        <v>1610</v>
      </c>
      <c r="C5" s="1"/>
      <c r="D5" s="1">
        <v>1136</v>
      </c>
      <c r="E5" s="1">
        <v>539</v>
      </c>
      <c r="F5" s="1"/>
    </row>
    <row r="6" spans="1:7">
      <c r="A6" s="5">
        <v>2017</v>
      </c>
      <c r="B6" s="1">
        <v>1734</v>
      </c>
      <c r="C6" s="1"/>
      <c r="D6" s="1">
        <v>1142</v>
      </c>
      <c r="E6" s="1">
        <v>565</v>
      </c>
      <c r="F6" s="1"/>
    </row>
    <row r="7" spans="1:7">
      <c r="A7" s="5">
        <v>2018</v>
      </c>
      <c r="B7" s="1">
        <v>1965</v>
      </c>
      <c r="C7" s="1"/>
      <c r="D7" s="1">
        <v>1124</v>
      </c>
      <c r="E7" s="1">
        <v>613</v>
      </c>
      <c r="F7" s="1"/>
    </row>
    <row r="8" spans="1:7">
      <c r="A8" s="5">
        <v>2019</v>
      </c>
      <c r="B8" s="1">
        <v>2004</v>
      </c>
      <c r="C8" s="1"/>
      <c r="D8" s="1">
        <v>1297</v>
      </c>
      <c r="E8" s="1">
        <v>709</v>
      </c>
      <c r="F8" s="1"/>
    </row>
    <row r="9" spans="1:7">
      <c r="A9" s="5">
        <v>2020</v>
      </c>
      <c r="B9" s="1">
        <v>2142</v>
      </c>
      <c r="C9" s="1"/>
      <c r="D9" s="1">
        <v>1355</v>
      </c>
      <c r="E9" s="1">
        <v>580</v>
      </c>
      <c r="F9" s="1"/>
    </row>
    <row r="10" spans="1:7" ht="33">
      <c r="A10" s="8" t="s">
        <v>102</v>
      </c>
      <c r="B10" s="7">
        <f>B9/B8-1</f>
        <v>6.8862275449101729E-2</v>
      </c>
      <c r="C10" s="7"/>
      <c r="D10" s="7">
        <f t="shared" ref="C10:F10" si="0">D9/D8-1</f>
        <v>4.4718581341557373E-2</v>
      </c>
      <c r="E10" s="7">
        <f t="shared" si="0"/>
        <v>-0.18194640338504942</v>
      </c>
      <c r="F10" s="7"/>
      <c r="G10" s="7"/>
    </row>
    <row r="13" spans="1:7">
      <c r="A13" t="s">
        <v>53</v>
      </c>
      <c r="B13" t="s">
        <v>158</v>
      </c>
    </row>
    <row r="33" spans="1:2">
      <c r="A33" t="s">
        <v>54</v>
      </c>
      <c r="B33" t="s">
        <v>159</v>
      </c>
    </row>
  </sheetData>
  <phoneticPr fontId="1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5"/>
  <sheetViews>
    <sheetView topLeftCell="A7" workbookViewId="0"/>
  </sheetViews>
  <sheetFormatPr defaultRowHeight="16.5"/>
  <cols>
    <col min="1" max="1" width="11.625" bestFit="1" customWidth="1"/>
  </cols>
  <sheetData>
    <row r="2" spans="1:7">
      <c r="A2" t="s">
        <v>163</v>
      </c>
      <c r="B2" s="2" t="s">
        <v>160</v>
      </c>
    </row>
    <row r="4" spans="1:7">
      <c r="A4" t="s">
        <v>7</v>
      </c>
      <c r="B4" t="s">
        <v>1</v>
      </c>
      <c r="C4" t="s">
        <v>2</v>
      </c>
      <c r="D4" t="s">
        <v>6</v>
      </c>
      <c r="E4" t="s">
        <v>4</v>
      </c>
      <c r="F4" t="s">
        <v>5</v>
      </c>
    </row>
    <row r="5" spans="1:7">
      <c r="A5" s="5">
        <v>2016</v>
      </c>
      <c r="B5" s="1"/>
      <c r="C5" s="1">
        <v>699</v>
      </c>
      <c r="D5" s="1">
        <v>608</v>
      </c>
      <c r="E5" s="1">
        <v>411</v>
      </c>
      <c r="F5" s="1">
        <v>19229</v>
      </c>
    </row>
    <row r="6" spans="1:7">
      <c r="A6" s="5">
        <v>2017</v>
      </c>
      <c r="B6" s="1"/>
      <c r="C6" s="1">
        <v>730</v>
      </c>
      <c r="D6" s="1">
        <v>662</v>
      </c>
      <c r="E6" s="1">
        <v>417</v>
      </c>
      <c r="F6" s="1">
        <v>20308</v>
      </c>
    </row>
    <row r="7" spans="1:7">
      <c r="A7" s="5">
        <v>2018</v>
      </c>
      <c r="B7" s="1"/>
      <c r="C7" s="1">
        <v>907</v>
      </c>
      <c r="D7" s="1">
        <v>666</v>
      </c>
      <c r="E7" s="1">
        <v>488</v>
      </c>
      <c r="F7" s="1">
        <v>23356</v>
      </c>
    </row>
    <row r="8" spans="1:7">
      <c r="A8" s="5">
        <v>2019</v>
      </c>
      <c r="B8" s="1"/>
      <c r="C8" s="1">
        <v>1058</v>
      </c>
      <c r="D8" s="1">
        <v>725</v>
      </c>
      <c r="E8" s="1">
        <v>475</v>
      </c>
      <c r="F8" s="1">
        <v>19719</v>
      </c>
    </row>
    <row r="9" spans="1:7">
      <c r="A9" s="5">
        <v>2020</v>
      </c>
      <c r="B9" s="1"/>
      <c r="C9" s="1">
        <v>884</v>
      </c>
      <c r="D9" s="1">
        <v>774</v>
      </c>
      <c r="E9" s="1">
        <v>385</v>
      </c>
      <c r="F9" s="1">
        <v>14441</v>
      </c>
    </row>
    <row r="10" spans="1:7" ht="33">
      <c r="A10" s="8" t="s">
        <v>102</v>
      </c>
      <c r="B10" s="7"/>
      <c r="C10" s="7">
        <f t="shared" ref="C10:F10" si="0">C9/C8-1</f>
        <v>-0.16446124763705106</v>
      </c>
      <c r="D10" s="7">
        <f t="shared" si="0"/>
        <v>6.7586206896551815E-2</v>
      </c>
      <c r="E10" s="7">
        <f t="shared" si="0"/>
        <v>-0.18947368421052635</v>
      </c>
      <c r="F10" s="7">
        <f t="shared" si="0"/>
        <v>-0.26766063187788425</v>
      </c>
      <c r="G10" s="7"/>
    </row>
    <row r="13" spans="1:7">
      <c r="A13" t="s">
        <v>164</v>
      </c>
      <c r="B13" t="s">
        <v>161</v>
      </c>
    </row>
    <row r="35" spans="1:2">
      <c r="A35" t="s">
        <v>165</v>
      </c>
      <c r="B35" t="s">
        <v>162</v>
      </c>
    </row>
  </sheetData>
  <phoneticPr fontId="1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/>
  </sheetViews>
  <sheetFormatPr defaultRowHeight="16.5"/>
  <cols>
    <col min="1" max="1" width="11.625" bestFit="1" customWidth="1"/>
  </cols>
  <sheetData>
    <row r="2" spans="1:6">
      <c r="A2" t="s">
        <v>129</v>
      </c>
      <c r="B2" s="2" t="s">
        <v>157</v>
      </c>
    </row>
    <row r="4" spans="1:6">
      <c r="A4" t="s">
        <v>7</v>
      </c>
      <c r="B4" t="s">
        <v>1</v>
      </c>
      <c r="C4" t="s">
        <v>2</v>
      </c>
      <c r="D4" t="s">
        <v>6</v>
      </c>
      <c r="E4" t="s">
        <v>4</v>
      </c>
      <c r="F4" t="s">
        <v>5</v>
      </c>
    </row>
    <row r="5" spans="1:6">
      <c r="A5" s="5">
        <v>2016</v>
      </c>
      <c r="B5" s="1"/>
      <c r="C5" s="1"/>
      <c r="D5" s="1"/>
      <c r="E5" s="1">
        <v>477</v>
      </c>
      <c r="F5" s="1"/>
    </row>
    <row r="6" spans="1:6">
      <c r="A6" s="5">
        <v>2017</v>
      </c>
      <c r="B6" s="1"/>
      <c r="C6" s="1"/>
      <c r="D6" s="1"/>
      <c r="E6" s="1">
        <v>448</v>
      </c>
      <c r="F6" s="1"/>
    </row>
    <row r="7" spans="1:6">
      <c r="A7" s="5">
        <v>2018</v>
      </c>
      <c r="B7" s="1"/>
      <c r="C7" s="1"/>
      <c r="D7" s="1"/>
      <c r="E7" s="1">
        <v>479</v>
      </c>
      <c r="F7" s="1"/>
    </row>
    <row r="8" spans="1:6">
      <c r="A8" s="5">
        <v>2019</v>
      </c>
      <c r="B8" s="1"/>
      <c r="C8" s="1"/>
      <c r="D8" s="1"/>
      <c r="E8" s="1">
        <v>410</v>
      </c>
      <c r="F8" s="1"/>
    </row>
    <row r="9" spans="1:6">
      <c r="A9" s="5">
        <v>2020</v>
      </c>
      <c r="B9" s="1"/>
      <c r="C9" s="1"/>
      <c r="D9" s="1"/>
      <c r="E9" s="1">
        <v>476</v>
      </c>
      <c r="F9" s="1"/>
    </row>
    <row r="10" spans="1:6" ht="33">
      <c r="A10" s="8" t="s">
        <v>102</v>
      </c>
      <c r="B10" s="7"/>
      <c r="C10" s="7"/>
      <c r="D10" s="7"/>
      <c r="E10" s="7">
        <f t="shared" ref="E10" si="0">E9/E8-1</f>
        <v>0.16097560975609748</v>
      </c>
      <c r="F10" s="7"/>
    </row>
    <row r="13" spans="1:6">
      <c r="A13" t="s">
        <v>55</v>
      </c>
      <c r="B13" t="s">
        <v>166</v>
      </c>
    </row>
    <row r="27" spans="1:2">
      <c r="A27" t="s">
        <v>56</v>
      </c>
      <c r="B27" t="s">
        <v>167</v>
      </c>
    </row>
  </sheetData>
  <phoneticPr fontId="1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3"/>
  <sheetViews>
    <sheetView workbookViewId="0"/>
  </sheetViews>
  <sheetFormatPr defaultRowHeight="16.5"/>
  <cols>
    <col min="1" max="1" width="11.625" bestFit="1" customWidth="1"/>
  </cols>
  <sheetData>
    <row r="2" spans="1:6">
      <c r="A2" t="s">
        <v>170</v>
      </c>
      <c r="B2" s="2" t="s">
        <v>160</v>
      </c>
    </row>
    <row r="4" spans="1:6">
      <c r="A4" t="s">
        <v>7</v>
      </c>
      <c r="B4" t="s">
        <v>1</v>
      </c>
      <c r="C4" t="s">
        <v>2</v>
      </c>
      <c r="D4" t="s">
        <v>6</v>
      </c>
      <c r="E4" t="s">
        <v>4</v>
      </c>
      <c r="F4" t="s">
        <v>5</v>
      </c>
    </row>
    <row r="5" spans="1:6">
      <c r="A5" s="5">
        <v>2016</v>
      </c>
      <c r="B5" s="1">
        <v>902</v>
      </c>
      <c r="C5" s="1">
        <v>600</v>
      </c>
      <c r="D5" s="1">
        <v>557</v>
      </c>
      <c r="E5" s="1">
        <v>349</v>
      </c>
      <c r="F5" s="1">
        <v>16477</v>
      </c>
    </row>
    <row r="6" spans="1:6">
      <c r="A6" s="5">
        <v>2017</v>
      </c>
      <c r="B6" s="1">
        <v>921</v>
      </c>
      <c r="C6" s="1">
        <v>579</v>
      </c>
      <c r="D6" s="1">
        <v>614</v>
      </c>
      <c r="E6" s="1">
        <v>346</v>
      </c>
      <c r="F6" s="1">
        <v>15125</v>
      </c>
    </row>
    <row r="7" spans="1:6">
      <c r="A7" s="5">
        <v>2018</v>
      </c>
      <c r="B7" s="1">
        <v>1002</v>
      </c>
      <c r="C7" s="1">
        <v>561</v>
      </c>
      <c r="D7" s="1">
        <v>614</v>
      </c>
      <c r="E7" s="1">
        <v>364</v>
      </c>
      <c r="F7" s="1">
        <v>18208</v>
      </c>
    </row>
    <row r="8" spans="1:6">
      <c r="A8" s="5">
        <v>2019</v>
      </c>
      <c r="B8" s="1">
        <v>1094</v>
      </c>
      <c r="C8" s="1">
        <v>683</v>
      </c>
      <c r="D8" s="1">
        <v>600</v>
      </c>
      <c r="E8" s="1">
        <v>312</v>
      </c>
      <c r="F8" s="1">
        <v>19270</v>
      </c>
    </row>
    <row r="9" spans="1:6">
      <c r="A9" s="5">
        <v>2020</v>
      </c>
      <c r="B9" s="1">
        <v>1129</v>
      </c>
      <c r="C9" s="1">
        <v>897</v>
      </c>
      <c r="D9" s="1">
        <v>734</v>
      </c>
      <c r="E9" s="1">
        <v>333</v>
      </c>
      <c r="F9" s="1">
        <v>13130</v>
      </c>
    </row>
    <row r="10" spans="1:6" ht="33">
      <c r="A10" s="8" t="s">
        <v>102</v>
      </c>
      <c r="B10" s="7">
        <f t="shared" ref="B10:F10" si="0">B9/B8-1</f>
        <v>3.1992687385740348E-2</v>
      </c>
      <c r="C10" s="7">
        <f t="shared" si="0"/>
        <v>0.3133235724743777</v>
      </c>
      <c r="D10" s="7">
        <f t="shared" si="0"/>
        <v>0.22333333333333338</v>
      </c>
      <c r="E10" s="7">
        <f t="shared" si="0"/>
        <v>6.7307692307692291E-2</v>
      </c>
      <c r="F10" s="7">
        <f t="shared" si="0"/>
        <v>-0.3186299948105864</v>
      </c>
    </row>
    <row r="13" spans="1:6">
      <c r="A13" t="s">
        <v>171</v>
      </c>
      <c r="B13" t="s">
        <v>168</v>
      </c>
    </row>
    <row r="33" spans="1:2">
      <c r="A33" t="s">
        <v>172</v>
      </c>
      <c r="B33" t="s">
        <v>169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2"/>
  <sheetViews>
    <sheetView workbookViewId="0"/>
  </sheetViews>
  <sheetFormatPr defaultRowHeight="16.5"/>
  <cols>
    <col min="1" max="1" width="9" style="5"/>
    <col min="2" max="6" width="9.125" style="5" bestFit="1" customWidth="1"/>
    <col min="7" max="7" width="10" style="5" bestFit="1" customWidth="1"/>
    <col min="8" max="16384" width="9" style="5"/>
  </cols>
  <sheetData>
    <row r="2" spans="1:7">
      <c r="A2" s="5" t="s">
        <v>97</v>
      </c>
      <c r="B2" s="2" t="s">
        <v>76</v>
      </c>
    </row>
    <row r="4" spans="1:7"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</row>
    <row r="5" spans="1:7">
      <c r="A5" s="5">
        <v>2016</v>
      </c>
      <c r="B5" s="6">
        <v>43836</v>
      </c>
      <c r="C5" s="6">
        <v>605571</v>
      </c>
      <c r="D5" s="6">
        <v>318381</v>
      </c>
      <c r="E5" s="6">
        <v>159087</v>
      </c>
      <c r="F5" s="6">
        <v>208830</v>
      </c>
      <c r="G5" s="6">
        <v>1338503</v>
      </c>
    </row>
    <row r="6" spans="1:7">
      <c r="A6" s="5">
        <v>2017</v>
      </c>
      <c r="B6" s="6">
        <v>46122</v>
      </c>
      <c r="C6" s="6">
        <v>606956</v>
      </c>
      <c r="D6" s="6">
        <v>318481</v>
      </c>
      <c r="E6" s="6">
        <v>166594</v>
      </c>
      <c r="F6" s="6">
        <v>204775</v>
      </c>
      <c r="G6" s="6">
        <v>1381594</v>
      </c>
    </row>
    <row r="7" spans="1:7">
      <c r="A7" s="5">
        <v>2018</v>
      </c>
      <c r="B7" s="6">
        <v>47429</v>
      </c>
      <c r="C7" s="6">
        <v>597141</v>
      </c>
      <c r="D7" s="6">
        <v>313567</v>
      </c>
      <c r="E7" s="6">
        <v>174481</v>
      </c>
      <c r="F7" s="6">
        <v>209992</v>
      </c>
      <c r="G7" s="6">
        <v>1542002</v>
      </c>
    </row>
    <row r="8" spans="1:7">
      <c r="A8" s="5">
        <v>2019</v>
      </c>
      <c r="B8" s="6">
        <v>48268</v>
      </c>
      <c r="C8" s="6">
        <v>621453</v>
      </c>
      <c r="D8" s="6">
        <v>307969</v>
      </c>
      <c r="E8" s="6">
        <v>181532</v>
      </c>
      <c r="F8" s="6">
        <v>218975</v>
      </c>
      <c r="G8" s="6">
        <v>1400661</v>
      </c>
    </row>
    <row r="9" spans="1:7">
      <c r="A9" s="5">
        <v>2020</v>
      </c>
      <c r="B9" s="6">
        <v>46664</v>
      </c>
      <c r="C9" s="6">
        <v>597175</v>
      </c>
      <c r="D9" s="6">
        <v>288472</v>
      </c>
      <c r="E9" s="6">
        <v>180250</v>
      </c>
      <c r="F9" s="6">
        <v>226759</v>
      </c>
      <c r="G9" s="6">
        <v>1497159</v>
      </c>
    </row>
    <row r="10" spans="1:7" ht="33">
      <c r="A10" s="8" t="s">
        <v>102</v>
      </c>
      <c r="B10" s="7">
        <f>B9/B8-1</f>
        <v>-3.3231126211983097E-2</v>
      </c>
      <c r="C10" s="7">
        <f t="shared" ref="C10:G10" si="0">C9/C8-1</f>
        <v>-3.9066510259021969E-2</v>
      </c>
      <c r="D10" s="7">
        <f t="shared" si="0"/>
        <v>-6.3308319993246043E-2</v>
      </c>
      <c r="E10" s="7">
        <f t="shared" si="0"/>
        <v>-7.0621157702223103E-3</v>
      </c>
      <c r="F10" s="7">
        <f t="shared" si="0"/>
        <v>3.5547436922023001E-2</v>
      </c>
      <c r="G10" s="7">
        <f t="shared" si="0"/>
        <v>6.8894614756889849E-2</v>
      </c>
    </row>
    <row r="13" spans="1:7">
      <c r="A13" s="5" t="s">
        <v>24</v>
      </c>
      <c r="B13" s="5" t="s">
        <v>99</v>
      </c>
    </row>
    <row r="32" spans="1:2">
      <c r="A32" s="5" t="s">
        <v>25</v>
      </c>
      <c r="B32" s="5" t="s">
        <v>58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4"/>
  <sheetViews>
    <sheetView zoomScaleNormal="100" workbookViewId="0"/>
  </sheetViews>
  <sheetFormatPr defaultRowHeight="16.5"/>
  <cols>
    <col min="1" max="16384" width="9" style="2"/>
  </cols>
  <sheetData>
    <row r="2" spans="1:7">
      <c r="A2" s="2" t="s">
        <v>103</v>
      </c>
      <c r="B2" s="2" t="s">
        <v>77</v>
      </c>
    </row>
    <row r="4" spans="1:7">
      <c r="B4" s="2" t="s">
        <v>0</v>
      </c>
      <c r="C4" s="2" t="s">
        <v>1</v>
      </c>
      <c r="D4" s="2" t="s">
        <v>2</v>
      </c>
      <c r="E4" s="2" t="s">
        <v>6</v>
      </c>
      <c r="F4" s="2" t="s">
        <v>4</v>
      </c>
      <c r="G4" s="2" t="s">
        <v>5</v>
      </c>
    </row>
    <row r="5" spans="1:7">
      <c r="A5" s="5">
        <v>2016</v>
      </c>
      <c r="B5" s="6">
        <v>8445</v>
      </c>
      <c r="C5" s="6">
        <v>42571</v>
      </c>
      <c r="D5" s="6">
        <v>30879</v>
      </c>
      <c r="E5" s="6">
        <v>24607</v>
      </c>
      <c r="F5" s="6">
        <v>64678</v>
      </c>
      <c r="G5" s="6">
        <v>650344</v>
      </c>
    </row>
    <row r="6" spans="1:7">
      <c r="A6" s="5">
        <v>2017</v>
      </c>
      <c r="B6" s="6">
        <v>8120</v>
      </c>
      <c r="C6" s="6">
        <v>43340</v>
      </c>
      <c r="D6" s="6">
        <v>31961</v>
      </c>
      <c r="E6" s="6">
        <v>26063</v>
      </c>
      <c r="F6" s="6">
        <v>62528</v>
      </c>
      <c r="G6" s="6">
        <v>628658</v>
      </c>
    </row>
    <row r="7" spans="1:7">
      <c r="A7" s="5">
        <v>2018</v>
      </c>
      <c r="B7" s="6">
        <v>8082</v>
      </c>
      <c r="C7" s="6">
        <v>45083</v>
      </c>
      <c r="D7" s="6">
        <v>31406</v>
      </c>
      <c r="E7" s="6">
        <v>26343</v>
      </c>
      <c r="F7" s="6">
        <v>62823</v>
      </c>
      <c r="G7" s="6">
        <v>708799</v>
      </c>
    </row>
    <row r="8" spans="1:7">
      <c r="A8" s="5">
        <v>2019</v>
      </c>
      <c r="B8" s="6">
        <v>8804</v>
      </c>
      <c r="C8" s="6">
        <v>46847</v>
      </c>
      <c r="D8" s="6">
        <v>31489</v>
      </c>
      <c r="E8" s="6">
        <v>28604</v>
      </c>
      <c r="F8" s="6">
        <v>64111</v>
      </c>
      <c r="G8" s="6">
        <v>711617</v>
      </c>
    </row>
    <row r="9" spans="1:7">
      <c r="A9" s="5">
        <v>2020</v>
      </c>
      <c r="B9" s="6">
        <v>8019</v>
      </c>
      <c r="C9" s="6">
        <v>47838</v>
      </c>
      <c r="D9" s="6">
        <v>31752</v>
      </c>
      <c r="E9" s="6">
        <v>30953</v>
      </c>
      <c r="F9" s="6">
        <v>66354</v>
      </c>
      <c r="G9" s="6">
        <v>770362</v>
      </c>
    </row>
    <row r="10" spans="1:7" ht="33">
      <c r="A10" s="8" t="s">
        <v>102</v>
      </c>
      <c r="B10" s="7">
        <f>B9/B8-1</f>
        <v>-8.9164016356201747E-2</v>
      </c>
      <c r="C10" s="7">
        <f t="shared" ref="C10:G10" si="0">C9/C8-1</f>
        <v>2.1153969304331222E-2</v>
      </c>
      <c r="D10" s="7">
        <f t="shared" si="0"/>
        <v>8.3521229635745708E-3</v>
      </c>
      <c r="E10" s="7">
        <f t="shared" si="0"/>
        <v>8.2121381624947531E-2</v>
      </c>
      <c r="F10" s="7">
        <f t="shared" si="0"/>
        <v>3.4986195816630428E-2</v>
      </c>
      <c r="G10" s="7">
        <f t="shared" si="0"/>
        <v>8.2551428647713587E-2</v>
      </c>
    </row>
    <row r="13" spans="1:7">
      <c r="A13" s="2" t="s">
        <v>29</v>
      </c>
      <c r="B13" s="2" t="s">
        <v>101</v>
      </c>
    </row>
    <row r="34" spans="1:2">
      <c r="A34" s="2" t="s">
        <v>28</v>
      </c>
      <c r="B34" s="2" t="s">
        <v>82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4"/>
  <sheetViews>
    <sheetView workbookViewId="0"/>
  </sheetViews>
  <sheetFormatPr defaultRowHeight="16.5"/>
  <sheetData>
    <row r="2" spans="1:7">
      <c r="A2" s="2" t="s">
        <v>112</v>
      </c>
      <c r="B2" s="2" t="s">
        <v>78</v>
      </c>
    </row>
    <row r="4" spans="1:7"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</row>
    <row r="5" spans="1:7">
      <c r="A5" s="5">
        <v>2016</v>
      </c>
      <c r="B5" s="1">
        <v>48947</v>
      </c>
      <c r="C5" s="1">
        <v>303049</v>
      </c>
      <c r="D5" s="1">
        <v>203087</v>
      </c>
      <c r="E5" s="1">
        <v>95940</v>
      </c>
      <c r="F5" s="1">
        <v>108875</v>
      </c>
      <c r="G5" s="1">
        <v>404208</v>
      </c>
    </row>
    <row r="6" spans="1:7">
      <c r="A6" s="5">
        <v>2017</v>
      </c>
      <c r="B6" s="1">
        <v>45710</v>
      </c>
      <c r="C6" s="1">
        <v>318828</v>
      </c>
      <c r="D6" s="1">
        <v>199577</v>
      </c>
      <c r="E6" s="1">
        <v>105635</v>
      </c>
      <c r="F6" s="1">
        <v>120662</v>
      </c>
      <c r="G6" s="1">
        <v>420144</v>
      </c>
    </row>
    <row r="7" spans="1:7">
      <c r="A7" s="5">
        <v>2018</v>
      </c>
      <c r="B7" s="1">
        <v>36147</v>
      </c>
      <c r="C7" s="1">
        <v>307760</v>
      </c>
      <c r="D7" s="1">
        <v>194525</v>
      </c>
      <c r="E7" s="1">
        <v>127625</v>
      </c>
      <c r="F7" s="1">
        <v>119014</v>
      </c>
      <c r="G7" s="1">
        <v>432147</v>
      </c>
    </row>
    <row r="8" spans="1:7">
      <c r="A8" s="5">
        <v>2019</v>
      </c>
      <c r="B8" s="1">
        <v>34926</v>
      </c>
      <c r="C8" s="1">
        <v>354430</v>
      </c>
      <c r="D8" s="1">
        <v>179910</v>
      </c>
      <c r="E8" s="1">
        <v>137784</v>
      </c>
      <c r="F8" s="1">
        <v>125661</v>
      </c>
      <c r="G8" s="1">
        <v>452804</v>
      </c>
    </row>
    <row r="9" spans="1:7">
      <c r="A9" s="5">
        <v>2020</v>
      </c>
      <c r="B9" s="1">
        <v>33811</v>
      </c>
      <c r="C9" s="1">
        <v>352049</v>
      </c>
      <c r="D9" s="1">
        <v>179383</v>
      </c>
      <c r="E9" s="1">
        <v>133715</v>
      </c>
      <c r="F9" s="1">
        <v>134766</v>
      </c>
      <c r="G9" s="1">
        <v>530127</v>
      </c>
    </row>
    <row r="10" spans="1:7" ht="33">
      <c r="A10" s="8" t="s">
        <v>102</v>
      </c>
      <c r="B10" s="7">
        <f>B9/B8-1</f>
        <v>-3.1924640668842708E-2</v>
      </c>
      <c r="C10" s="7">
        <f t="shared" ref="C10:G10" si="0">C9/C8-1</f>
        <v>-6.717828626244926E-3</v>
      </c>
      <c r="D10" s="7">
        <f t="shared" si="0"/>
        <v>-2.9292423989772942E-3</v>
      </c>
      <c r="E10" s="7">
        <f t="shared" si="0"/>
        <v>-2.9531730825059554E-2</v>
      </c>
      <c r="F10" s="7">
        <f t="shared" si="0"/>
        <v>7.2456848186788214E-2</v>
      </c>
      <c r="G10" s="7">
        <f t="shared" si="0"/>
        <v>0.17076483423291311</v>
      </c>
    </row>
    <row r="13" spans="1:7">
      <c r="A13" t="s">
        <v>30</v>
      </c>
      <c r="B13" t="s">
        <v>111</v>
      </c>
    </row>
    <row r="34" spans="1:2">
      <c r="A34" t="s">
        <v>31</v>
      </c>
      <c r="B34" t="s">
        <v>83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7"/>
  <sheetViews>
    <sheetView workbookViewId="0"/>
  </sheetViews>
  <sheetFormatPr defaultRowHeight="16.5"/>
  <cols>
    <col min="1" max="16384" width="9" style="2"/>
  </cols>
  <sheetData>
    <row r="2" spans="1:7">
      <c r="A2" s="5" t="s">
        <v>114</v>
      </c>
      <c r="B2" s="5" t="s">
        <v>79</v>
      </c>
    </row>
    <row r="4" spans="1:7">
      <c r="B4" s="2" t="s">
        <v>0</v>
      </c>
      <c r="C4" s="2" t="s">
        <v>1</v>
      </c>
      <c r="D4" s="2" t="s">
        <v>2</v>
      </c>
      <c r="E4" s="2" t="s">
        <v>6</v>
      </c>
      <c r="F4" s="2" t="s">
        <v>4</v>
      </c>
      <c r="G4" s="2" t="s">
        <v>5</v>
      </c>
    </row>
    <row r="5" spans="1:7">
      <c r="A5" s="5">
        <v>2016</v>
      </c>
      <c r="B5" s="6">
        <v>7666</v>
      </c>
      <c r="C5" s="6">
        <v>28873</v>
      </c>
      <c r="D5" s="6">
        <v>25344</v>
      </c>
      <c r="E5" s="6">
        <v>86090</v>
      </c>
      <c r="F5" s="6">
        <v>55602</v>
      </c>
      <c r="G5" s="6">
        <v>446135</v>
      </c>
    </row>
    <row r="6" spans="1:7">
      <c r="A6" s="5">
        <v>2017</v>
      </c>
      <c r="B6" s="6">
        <v>7130</v>
      </c>
      <c r="C6" s="6">
        <v>30870</v>
      </c>
      <c r="D6" s="6">
        <v>27335</v>
      </c>
      <c r="E6" s="6">
        <v>92704</v>
      </c>
      <c r="F6" s="6">
        <v>49293</v>
      </c>
      <c r="G6" s="6">
        <v>442996</v>
      </c>
    </row>
    <row r="7" spans="1:7">
      <c r="A7" s="5">
        <v>2018</v>
      </c>
      <c r="B7" s="6">
        <v>7487</v>
      </c>
      <c r="C7" s="6">
        <v>30497</v>
      </c>
      <c r="D7" s="6">
        <v>27618</v>
      </c>
      <c r="E7" s="6">
        <v>88340</v>
      </c>
      <c r="F7" s="6">
        <v>49905</v>
      </c>
      <c r="G7" s="6">
        <v>536251</v>
      </c>
    </row>
    <row r="8" spans="1:7">
      <c r="A8" s="5">
        <v>2019</v>
      </c>
      <c r="B8" s="6">
        <v>6660</v>
      </c>
      <c r="C8" s="6">
        <v>34794</v>
      </c>
      <c r="D8" s="6">
        <v>27556</v>
      </c>
      <c r="E8" s="6">
        <v>94597</v>
      </c>
      <c r="F8" s="6">
        <v>52850</v>
      </c>
      <c r="G8" s="6">
        <v>556529</v>
      </c>
    </row>
    <row r="9" spans="1:7">
      <c r="A9" s="5">
        <v>2020</v>
      </c>
      <c r="B9" s="6">
        <v>7419</v>
      </c>
      <c r="C9" s="6">
        <v>34877</v>
      </c>
      <c r="D9" s="6">
        <v>26417</v>
      </c>
      <c r="E9" s="6">
        <v>99693</v>
      </c>
      <c r="F9" s="6">
        <v>50694</v>
      </c>
      <c r="G9" s="6">
        <v>731918</v>
      </c>
    </row>
    <row r="10" spans="1:7" ht="33">
      <c r="A10" s="8" t="s">
        <v>102</v>
      </c>
      <c r="B10" s="7">
        <f>B9/B8-1</f>
        <v>0.11396396396396402</v>
      </c>
      <c r="C10" s="7">
        <f t="shared" ref="C10:G10" si="0">C9/C8-1</f>
        <v>2.3854687589814905E-3</v>
      </c>
      <c r="D10" s="7">
        <f t="shared" si="0"/>
        <v>-4.1334010741762239E-2</v>
      </c>
      <c r="E10" s="7">
        <f t="shared" si="0"/>
        <v>5.3870630146833465E-2</v>
      </c>
      <c r="F10" s="7">
        <f t="shared" si="0"/>
        <v>-4.0794701986754944E-2</v>
      </c>
      <c r="G10" s="7">
        <f t="shared" si="0"/>
        <v>0.31514799767846768</v>
      </c>
    </row>
    <row r="13" spans="1:7">
      <c r="A13" s="2" t="s">
        <v>32</v>
      </c>
      <c r="B13" s="2" t="s">
        <v>113</v>
      </c>
    </row>
    <row r="34" spans="1:2">
      <c r="A34" s="2" t="s">
        <v>33</v>
      </c>
      <c r="B34" s="2" t="s">
        <v>84</v>
      </c>
    </row>
    <row r="52" spans="10:10">
      <c r="J52" s="9"/>
    </row>
    <row r="53" spans="10:10">
      <c r="J53" s="9"/>
    </row>
    <row r="54" spans="10:10">
      <c r="J54" s="9"/>
    </row>
    <row r="55" spans="10:10">
      <c r="J55" s="9"/>
    </row>
    <row r="56" spans="10:10">
      <c r="J56" s="9"/>
    </row>
    <row r="57" spans="10:10">
      <c r="J57" s="9"/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6"/>
  <sheetViews>
    <sheetView topLeftCell="A7" workbookViewId="0"/>
  </sheetViews>
  <sheetFormatPr defaultRowHeight="16.5"/>
  <cols>
    <col min="1" max="1" width="10.5" style="2" bestFit="1" customWidth="1"/>
    <col min="2" max="16384" width="9" style="2"/>
  </cols>
  <sheetData>
    <row r="2" spans="1:7">
      <c r="A2" s="2" t="s">
        <v>116</v>
      </c>
      <c r="B2" s="2" t="s">
        <v>75</v>
      </c>
    </row>
    <row r="4" spans="1:7"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</row>
    <row r="5" spans="1:7">
      <c r="A5" s="5">
        <v>2016</v>
      </c>
      <c r="B5" s="6">
        <v>56679</v>
      </c>
      <c r="C5" s="6">
        <v>44495</v>
      </c>
      <c r="D5" s="6">
        <v>35309</v>
      </c>
      <c r="E5" s="6">
        <v>15601</v>
      </c>
      <c r="F5" s="6">
        <v>44473</v>
      </c>
    </row>
    <row r="6" spans="1:7">
      <c r="A6" s="5">
        <v>2017</v>
      </c>
      <c r="B6" s="6">
        <v>56158</v>
      </c>
      <c r="C6" s="6">
        <v>47425</v>
      </c>
      <c r="D6" s="6">
        <v>36714</v>
      </c>
      <c r="E6" s="6">
        <v>15830</v>
      </c>
      <c r="F6" s="6">
        <v>50674</v>
      </c>
    </row>
    <row r="7" spans="1:7">
      <c r="A7" s="5">
        <v>2018</v>
      </c>
      <c r="B7" s="6">
        <v>55330</v>
      </c>
      <c r="C7" s="6">
        <v>48630</v>
      </c>
      <c r="D7" s="6">
        <v>37975</v>
      </c>
      <c r="E7" s="6">
        <v>17002</v>
      </c>
      <c r="F7" s="6">
        <v>55211</v>
      </c>
    </row>
    <row r="8" spans="1:7">
      <c r="A8" s="5">
        <v>2019</v>
      </c>
      <c r="B8" s="6">
        <v>56228</v>
      </c>
      <c r="C8" s="6">
        <v>51691</v>
      </c>
      <c r="D8" s="6">
        <v>38028</v>
      </c>
      <c r="E8" s="6">
        <v>18899</v>
      </c>
      <c r="F8" s="6">
        <v>60993</v>
      </c>
    </row>
    <row r="9" spans="1:7">
      <c r="A9" s="5">
        <v>2020</v>
      </c>
      <c r="B9" s="6">
        <v>56114</v>
      </c>
      <c r="C9" s="6">
        <v>49537</v>
      </c>
      <c r="D9" s="6">
        <v>39052</v>
      </c>
      <c r="E9" s="6">
        <v>19766</v>
      </c>
      <c r="F9" s="6">
        <v>72349</v>
      </c>
    </row>
    <row r="10" spans="1:7" ht="33">
      <c r="A10" s="8" t="s">
        <v>102</v>
      </c>
      <c r="B10" s="7">
        <f>B9/B8-1</f>
        <v>-2.0274596286548041E-3</v>
      </c>
      <c r="C10" s="7">
        <f t="shared" ref="C10:F10" si="0">C9/C8-1</f>
        <v>-4.1670697026561676E-2</v>
      </c>
      <c r="D10" s="7">
        <f t="shared" si="0"/>
        <v>2.6927527085305547E-2</v>
      </c>
      <c r="E10" s="7">
        <f t="shared" si="0"/>
        <v>4.5875443145140027E-2</v>
      </c>
      <c r="F10" s="7">
        <f t="shared" si="0"/>
        <v>0.18618529995245359</v>
      </c>
      <c r="G10" s="7"/>
    </row>
    <row r="13" spans="1:7">
      <c r="A13" s="2" t="s">
        <v>35</v>
      </c>
      <c r="B13" s="2" t="s">
        <v>115</v>
      </c>
    </row>
    <row r="18" spans="10:14">
      <c r="J18" s="9"/>
      <c r="K18" s="9"/>
      <c r="L18" s="9"/>
      <c r="M18" s="9"/>
      <c r="N18" s="9"/>
    </row>
    <row r="36" spans="1:2">
      <c r="A36" s="2" t="s">
        <v>34</v>
      </c>
      <c r="B36" s="2" t="s">
        <v>85</v>
      </c>
    </row>
    <row r="52" spans="9:9">
      <c r="I52" s="9"/>
    </row>
    <row r="53" spans="9:9">
      <c r="I53" s="9"/>
    </row>
    <row r="54" spans="9:9">
      <c r="I54" s="9"/>
    </row>
    <row r="55" spans="9:9">
      <c r="I55" s="9"/>
    </row>
    <row r="56" spans="9:9">
      <c r="I56" s="9"/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1"/>
  <sheetViews>
    <sheetView topLeftCell="A7" workbookViewId="0"/>
  </sheetViews>
  <sheetFormatPr defaultRowHeight="16.5"/>
  <sheetData>
    <row r="2" spans="1:6">
      <c r="A2" t="s">
        <v>117</v>
      </c>
      <c r="B2" s="2" t="s">
        <v>93</v>
      </c>
    </row>
    <row r="4" spans="1:6">
      <c r="B4" t="s">
        <v>1</v>
      </c>
      <c r="C4" t="s">
        <v>2</v>
      </c>
      <c r="D4" t="s">
        <v>3</v>
      </c>
      <c r="E4" t="s">
        <v>4</v>
      </c>
      <c r="F4" t="s">
        <v>5</v>
      </c>
    </row>
    <row r="5" spans="1:6">
      <c r="A5" s="5">
        <v>2015</v>
      </c>
      <c r="B5" s="1">
        <v>137331</v>
      </c>
      <c r="C5" s="1">
        <v>60431</v>
      </c>
      <c r="D5" s="1">
        <v>98278</v>
      </c>
      <c r="E5" s="1">
        <v>37170</v>
      </c>
      <c r="F5" s="1">
        <v>81866</v>
      </c>
    </row>
    <row r="6" spans="1:6">
      <c r="A6" s="5">
        <v>2016</v>
      </c>
      <c r="B6" s="1">
        <v>146867</v>
      </c>
      <c r="C6" s="1">
        <v>59893</v>
      </c>
      <c r="D6" s="1">
        <v>94625</v>
      </c>
      <c r="E6" s="1">
        <v>37093</v>
      </c>
      <c r="F6" s="1">
        <v>81055</v>
      </c>
    </row>
    <row r="7" spans="1:6">
      <c r="A7" s="5">
        <v>2017</v>
      </c>
      <c r="B7" s="1">
        <v>154403</v>
      </c>
      <c r="C7" s="1">
        <v>62327</v>
      </c>
      <c r="D7" s="1">
        <v>98431</v>
      </c>
      <c r="E7" s="1">
        <v>37248</v>
      </c>
      <c r="F7" s="1">
        <v>80301</v>
      </c>
    </row>
    <row r="8" spans="1:6">
      <c r="A8" s="5">
        <v>2018</v>
      </c>
      <c r="B8" s="1">
        <v>155322</v>
      </c>
      <c r="C8" s="1">
        <v>64013</v>
      </c>
      <c r="D8" s="1">
        <v>102196</v>
      </c>
      <c r="E8" s="1">
        <v>38239</v>
      </c>
      <c r="F8" s="1">
        <v>84297</v>
      </c>
    </row>
    <row r="9" spans="1:6">
      <c r="A9" s="5">
        <v>2019</v>
      </c>
      <c r="B9" s="1">
        <v>164221</v>
      </c>
      <c r="C9" s="1">
        <v>66968</v>
      </c>
      <c r="D9" s="1">
        <v>105681</v>
      </c>
      <c r="E9" s="1">
        <v>39021</v>
      </c>
      <c r="F9" s="1">
        <v>89249</v>
      </c>
    </row>
    <row r="10" spans="1:6" ht="33">
      <c r="A10" s="8" t="s">
        <v>131</v>
      </c>
      <c r="B10" s="7">
        <f>B9/B8-1</f>
        <v>5.7293879810973225E-2</v>
      </c>
      <c r="C10" s="7">
        <f t="shared" ref="C10:F10" si="0">C9/C8-1</f>
        <v>4.6162498242544592E-2</v>
      </c>
      <c r="D10" s="7">
        <f t="shared" si="0"/>
        <v>3.4101138987827406E-2</v>
      </c>
      <c r="E10" s="7">
        <f t="shared" si="0"/>
        <v>2.0450325583827977E-2</v>
      </c>
      <c r="F10" s="7">
        <f t="shared" si="0"/>
        <v>5.8744676560257281E-2</v>
      </c>
    </row>
    <row r="13" spans="1:6">
      <c r="A13" t="s">
        <v>37</v>
      </c>
      <c r="B13" t="s">
        <v>132</v>
      </c>
    </row>
    <row r="36" spans="1:2">
      <c r="A36" t="s">
        <v>38</v>
      </c>
      <c r="B36" t="s">
        <v>93</v>
      </c>
    </row>
    <row r="51" spans="9:13">
      <c r="I51" s="7"/>
      <c r="J51" s="7"/>
      <c r="K51" s="7"/>
      <c r="L51" s="7"/>
      <c r="M51" s="7"/>
    </row>
  </sheetData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5"/>
  <sheetViews>
    <sheetView topLeftCell="A7" zoomScaleNormal="100" workbookViewId="0"/>
  </sheetViews>
  <sheetFormatPr defaultRowHeight="16.5"/>
  <cols>
    <col min="1" max="1" width="11.625" bestFit="1" customWidth="1"/>
  </cols>
  <sheetData>
    <row r="2" spans="1:6">
      <c r="A2" t="s">
        <v>119</v>
      </c>
      <c r="B2" s="2" t="s">
        <v>80</v>
      </c>
    </row>
    <row r="4" spans="1:6">
      <c r="A4" t="s">
        <v>7</v>
      </c>
      <c r="B4" t="s">
        <v>1</v>
      </c>
      <c r="C4" t="s">
        <v>2</v>
      </c>
      <c r="D4" t="s">
        <v>3</v>
      </c>
      <c r="E4" t="s">
        <v>4</v>
      </c>
      <c r="F4" t="s">
        <v>5</v>
      </c>
    </row>
    <row r="5" spans="1:6">
      <c r="A5" s="5">
        <v>2016</v>
      </c>
      <c r="B5" s="1">
        <v>18718</v>
      </c>
      <c r="C5" s="1">
        <v>1306</v>
      </c>
      <c r="D5" s="1">
        <v>1422</v>
      </c>
      <c r="E5" s="1">
        <v>773</v>
      </c>
      <c r="F5" s="1">
        <v>10283</v>
      </c>
    </row>
    <row r="6" spans="1:6">
      <c r="A6" s="5">
        <v>2017</v>
      </c>
      <c r="B6" s="1">
        <v>19019</v>
      </c>
      <c r="C6" s="1">
        <v>1450</v>
      </c>
      <c r="D6" s="1">
        <v>1622</v>
      </c>
      <c r="E6" s="1">
        <v>952</v>
      </c>
      <c r="F6" s="1">
        <v>10802</v>
      </c>
    </row>
    <row r="7" spans="1:6">
      <c r="A7" s="5">
        <v>2018</v>
      </c>
      <c r="B7" s="1">
        <v>19103</v>
      </c>
      <c r="C7" s="1">
        <v>1626</v>
      </c>
      <c r="D7" s="1">
        <v>1767</v>
      </c>
      <c r="E7" s="1">
        <v>1050</v>
      </c>
      <c r="F7" s="1">
        <v>11458</v>
      </c>
    </row>
    <row r="8" spans="1:6">
      <c r="A8" s="5">
        <v>2019</v>
      </c>
      <c r="B8" s="1">
        <v>19599</v>
      </c>
      <c r="C8" s="1">
        <v>1548</v>
      </c>
      <c r="D8" s="1">
        <v>1598</v>
      </c>
      <c r="E8" s="1">
        <v>1102</v>
      </c>
      <c r="F8" s="1">
        <v>11152</v>
      </c>
    </row>
    <row r="9" spans="1:6">
      <c r="A9" s="5">
        <v>2020</v>
      </c>
      <c r="B9" s="1">
        <v>19241</v>
      </c>
      <c r="C9" s="1">
        <v>1442</v>
      </c>
      <c r="D9" s="1">
        <v>1344</v>
      </c>
      <c r="E9" s="1">
        <v>1292</v>
      </c>
      <c r="F9" s="1">
        <v>10766</v>
      </c>
    </row>
    <row r="10" spans="1:6" ht="33">
      <c r="A10" s="8" t="s">
        <v>102</v>
      </c>
      <c r="B10" s="7">
        <f>B9/B8-1</f>
        <v>-1.8266238073371133E-2</v>
      </c>
      <c r="C10" s="7">
        <f t="shared" ref="C10:F10" si="0">C9/C8-1</f>
        <v>-6.8475452196382403E-2</v>
      </c>
      <c r="D10" s="7">
        <f t="shared" si="0"/>
        <v>-0.15894868585732169</v>
      </c>
      <c r="E10" s="7">
        <f t="shared" si="0"/>
        <v>0.17241379310344818</v>
      </c>
      <c r="F10" s="7">
        <f t="shared" si="0"/>
        <v>-3.4612625538020136E-2</v>
      </c>
    </row>
    <row r="13" spans="1:6">
      <c r="A13" t="s">
        <v>40</v>
      </c>
      <c r="B13" t="s">
        <v>118</v>
      </c>
    </row>
    <row r="35" spans="1:2">
      <c r="A35" t="s">
        <v>42</v>
      </c>
      <c r="B35" t="s">
        <v>81</v>
      </c>
    </row>
  </sheetData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topLeftCell="A4" workbookViewId="0"/>
  </sheetViews>
  <sheetFormatPr defaultRowHeight="16.5"/>
  <cols>
    <col min="1" max="1" width="11.625" bestFit="1" customWidth="1"/>
  </cols>
  <sheetData>
    <row r="2" spans="1:6">
      <c r="A2" t="s">
        <v>121</v>
      </c>
      <c r="B2" s="2" t="s">
        <v>86</v>
      </c>
    </row>
    <row r="4" spans="1:6">
      <c r="A4" t="s">
        <v>7</v>
      </c>
      <c r="B4" t="s">
        <v>1</v>
      </c>
      <c r="C4" t="s">
        <v>2</v>
      </c>
      <c r="D4" t="s">
        <v>8</v>
      </c>
      <c r="E4" t="s">
        <v>4</v>
      </c>
      <c r="F4" t="s">
        <v>5</v>
      </c>
    </row>
    <row r="5" spans="1:6">
      <c r="A5" s="5">
        <v>2016</v>
      </c>
      <c r="B5" s="1">
        <v>1177</v>
      </c>
      <c r="C5" s="1">
        <v>243</v>
      </c>
      <c r="D5" s="1">
        <v>678</v>
      </c>
      <c r="E5" s="1">
        <v>56</v>
      </c>
      <c r="F5" s="1">
        <v>1636</v>
      </c>
    </row>
    <row r="6" spans="1:6">
      <c r="A6" s="5">
        <v>2017</v>
      </c>
      <c r="B6" s="1">
        <v>1113</v>
      </c>
      <c r="C6" s="1">
        <v>204</v>
      </c>
      <c r="D6" s="1">
        <v>691</v>
      </c>
      <c r="E6" s="1">
        <v>56</v>
      </c>
      <c r="F6" s="1">
        <v>1429</v>
      </c>
    </row>
    <row r="7" spans="1:6">
      <c r="A7" s="5">
        <v>2018</v>
      </c>
      <c r="B7" s="1">
        <v>1324</v>
      </c>
      <c r="C7" s="1">
        <v>300</v>
      </c>
      <c r="D7" s="1">
        <v>654</v>
      </c>
      <c r="E7" s="1">
        <v>72</v>
      </c>
      <c r="F7" s="1">
        <v>1743</v>
      </c>
    </row>
    <row r="8" spans="1:6">
      <c r="A8" s="5">
        <v>2019</v>
      </c>
      <c r="B8" s="1">
        <v>1121</v>
      </c>
      <c r="C8" s="1">
        <v>231</v>
      </c>
      <c r="D8" s="1">
        <v>523</v>
      </c>
      <c r="E8" s="1">
        <v>61</v>
      </c>
      <c r="F8" s="1">
        <v>1638</v>
      </c>
    </row>
    <row r="9" spans="1:6">
      <c r="A9" s="5">
        <v>2020</v>
      </c>
      <c r="B9" s="1">
        <v>1205</v>
      </c>
      <c r="C9" s="1">
        <v>236</v>
      </c>
      <c r="D9" s="1">
        <v>617</v>
      </c>
      <c r="E9" s="1">
        <v>53</v>
      </c>
      <c r="F9" s="1">
        <v>1326</v>
      </c>
    </row>
    <row r="10" spans="1:6" ht="33">
      <c r="A10" s="8" t="s">
        <v>102</v>
      </c>
      <c r="B10" s="7">
        <f>B9/B8-1</f>
        <v>7.4933095450490539E-2</v>
      </c>
      <c r="C10" s="7">
        <f t="shared" ref="C10:F10" si="0">C9/C8-1</f>
        <v>2.1645021645021689E-2</v>
      </c>
      <c r="D10" s="7">
        <f t="shared" si="0"/>
        <v>0.17973231357552577</v>
      </c>
      <c r="E10" s="7">
        <f t="shared" si="0"/>
        <v>-0.13114754098360659</v>
      </c>
      <c r="F10" s="7">
        <f t="shared" si="0"/>
        <v>-0.19047619047619047</v>
      </c>
    </row>
    <row r="13" spans="1:6">
      <c r="A13" t="s">
        <v>43</v>
      </c>
      <c r="B13" t="s">
        <v>120</v>
      </c>
    </row>
    <row r="34" spans="1:2">
      <c r="A34" t="s">
        <v>44</v>
      </c>
      <c r="B34" t="s">
        <v>87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目錄</vt:lpstr>
      <vt:lpstr>表1(圖1、圖2)</vt:lpstr>
      <vt:lpstr>表2(圖3、圖4)</vt:lpstr>
      <vt:lpstr>表3(圖5、圖6)</vt:lpstr>
      <vt:lpstr>表4(圖7、圖8)</vt:lpstr>
      <vt:lpstr>表5(圖9、圖10)</vt:lpstr>
      <vt:lpstr>表6(圖11、圖12)</vt:lpstr>
      <vt:lpstr>表7(圖13、圖14)</vt:lpstr>
      <vt:lpstr>表8(圖15、圖16)</vt:lpstr>
      <vt:lpstr>表9(圖17、圖18)</vt:lpstr>
      <vt:lpstr>表10(圖19、圖20)</vt:lpstr>
      <vt:lpstr>表11(圖21、圖22)</vt:lpstr>
      <vt:lpstr>表11-1(圖21-1、圖22-1)</vt:lpstr>
      <vt:lpstr>表12(圖23、圖24)</vt:lpstr>
      <vt:lpstr>表12-1(圖23-1、圖24-1)</vt:lpstr>
      <vt:lpstr>表13(圖25、圖26)</vt:lpstr>
      <vt:lpstr>表13-1(圖25-1、圖26-1)</vt:lpstr>
      <vt:lpstr>表14(圖27、圖28)</vt:lpstr>
      <vt:lpstr>表14-1(圖27-1、圖28-1)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TIPO</dc:creator>
  <cp:lastModifiedBy>00598馬維清</cp:lastModifiedBy>
  <dcterms:created xsi:type="dcterms:W3CDTF">2019-10-25T03:55:10Z</dcterms:created>
  <dcterms:modified xsi:type="dcterms:W3CDTF">2021-10-05T06:48:23Z</dcterms:modified>
</cp:coreProperties>
</file>